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300" windowWidth="13575" windowHeight="10860" tabRatio="888"/>
  </bookViews>
  <sheets>
    <sheet name="Table PF2.1.A" sheetId="11" r:id="rId1"/>
    <sheet name="Table PF2.1.B" sheetId="37" r:id="rId2"/>
    <sheet name="Chart PF2.1.A" sheetId="23" r:id="rId3"/>
    <sheet name="Chart PF2.1.B" sheetId="38" r:id="rId4"/>
    <sheet name="Chart PF2.1.C" sheetId="27" r:id="rId5"/>
    <sheet name="TablePF2.1.C" sheetId="28" r:id="rId6"/>
    <sheet name="TablePF2.1.D" sheetId="29" r:id="rId7"/>
    <sheet name="TablePF2.1.E" sheetId="30" r:id="rId8"/>
  </sheets>
  <definedNames>
    <definedName name="_Toc89245292" localSheetId="5">TablePF2.1.C!$E$3</definedName>
    <definedName name="_Toc89245292" localSheetId="6">TablePF2.1.D!$E$3</definedName>
    <definedName name="_Toc89245292" localSheetId="7">TablePF2.1.E!$G$3</definedName>
    <definedName name="_xlnm.Print_Area" localSheetId="2">'Chart PF2.1.A'!$A$1:$S$21</definedName>
    <definedName name="_xlnm.Print_Area" localSheetId="3">'Chart PF2.1.B'!$A$1:$S$23</definedName>
    <definedName name="_xlnm.Print_Area" localSheetId="4">'Chart PF2.1.C'!$A$1:$T$25</definedName>
    <definedName name="_xlnm.Print_Area" localSheetId="0">'Table PF2.1.A'!$A$1:$K$31</definedName>
    <definedName name="_xlnm.Print_Area" localSheetId="1">'Table PF2.1.B'!$A$1:$K$32</definedName>
  </definedNames>
  <calcPr calcId="145621"/>
</workbook>
</file>

<file path=xl/calcChain.xml><?xml version="1.0" encoding="utf-8"?>
<calcChain xmlns="http://schemas.openxmlformats.org/spreadsheetml/2006/main">
  <c r="E9" i="11" l="1"/>
  <c r="J17" i="37" l="1"/>
  <c r="J16" i="37"/>
  <c r="J15" i="37"/>
  <c r="J14" i="37"/>
  <c r="J13" i="37"/>
  <c r="J12" i="37"/>
  <c r="J11" i="37"/>
  <c r="J9" i="37"/>
  <c r="K14" i="37"/>
  <c r="J10" i="37"/>
  <c r="I17" i="37"/>
  <c r="I16" i="37"/>
  <c r="I15" i="37"/>
  <c r="I14" i="37"/>
  <c r="I13" i="37"/>
  <c r="I12" i="37"/>
  <c r="I11" i="37"/>
  <c r="I10" i="37"/>
  <c r="I9" i="37"/>
  <c r="I17" i="11"/>
  <c r="I16" i="11"/>
  <c r="I15" i="11"/>
  <c r="I11" i="11"/>
  <c r="I10" i="11"/>
  <c r="K16" i="37"/>
  <c r="H17" i="37"/>
  <c r="H16" i="37"/>
  <c r="H15" i="37"/>
  <c r="H11" i="37"/>
  <c r="H10" i="37"/>
  <c r="E17" i="37"/>
  <c r="E16" i="37"/>
  <c r="E15" i="37"/>
  <c r="E11" i="37"/>
  <c r="E10" i="37"/>
  <c r="E14" i="37"/>
  <c r="E13" i="37"/>
  <c r="E12" i="37"/>
  <c r="E9" i="37"/>
  <c r="H9" i="37"/>
  <c r="H14" i="37"/>
  <c r="H13" i="37"/>
  <c r="H12" i="37"/>
  <c r="K12" i="37"/>
  <c r="H17" i="11"/>
  <c r="H16" i="11"/>
  <c r="H15" i="11"/>
  <c r="H11" i="11"/>
  <c r="H10" i="11"/>
  <c r="E17" i="11"/>
  <c r="E16" i="11"/>
  <c r="E15" i="11"/>
  <c r="E11" i="11"/>
  <c r="E10" i="11"/>
  <c r="J17" i="11"/>
  <c r="K17" i="11" s="1"/>
  <c r="J16" i="11"/>
  <c r="K16" i="11" s="1"/>
  <c r="J15" i="11"/>
  <c r="K15" i="11" s="1"/>
  <c r="J11" i="11"/>
  <c r="J10" i="11"/>
  <c r="K10" i="11" s="1"/>
  <c r="K9" i="37" l="1"/>
  <c r="K15" i="37"/>
  <c r="K10" i="37"/>
  <c r="K17" i="37"/>
  <c r="K13" i="37"/>
  <c r="K11" i="37"/>
  <c r="K11" i="11"/>
  <c r="J9" i="11"/>
  <c r="H13" i="11"/>
  <c r="I14" i="11"/>
  <c r="E13" i="11"/>
  <c r="H12" i="11"/>
  <c r="E14" i="11"/>
  <c r="J12" i="11"/>
  <c r="I13" i="11"/>
  <c r="I12" i="11"/>
  <c r="H14" i="11"/>
  <c r="E12" i="11"/>
  <c r="J13" i="11"/>
  <c r="J14" i="11"/>
  <c r="H9" i="11"/>
  <c r="I9" i="11"/>
  <c r="K12" i="11" l="1"/>
  <c r="K14" i="11"/>
  <c r="K13" i="11"/>
  <c r="K9" i="11"/>
</calcChain>
</file>

<file path=xl/sharedStrings.xml><?xml version="1.0" encoding="utf-8"?>
<sst xmlns="http://schemas.openxmlformats.org/spreadsheetml/2006/main" count="389" uniqueCount="169">
  <si>
    <t>Australia</t>
  </si>
  <si>
    <t>Japan</t>
  </si>
  <si>
    <t>Korea</t>
  </si>
  <si>
    <t>New Zealand</t>
  </si>
  <si>
    <t>(1)</t>
  </si>
  <si>
    <t>(2)</t>
  </si>
  <si>
    <t>(3)</t>
  </si>
  <si>
    <t>(4)</t>
  </si>
  <si>
    <t>(6)</t>
  </si>
  <si>
    <t>Paid maternity leave</t>
  </si>
  <si>
    <t>-</t>
  </si>
  <si>
    <r>
      <t>Paid parental and home care leave available to mothers</t>
    </r>
    <r>
      <rPr>
        <vertAlign val="superscript"/>
        <sz val="8"/>
        <rFont val="Arial Narrow"/>
        <family val="2"/>
      </rPr>
      <t>c</t>
    </r>
  </si>
  <si>
    <t>Paid parental and home care leave</t>
  </si>
  <si>
    <t>Payment rate (%)</t>
  </si>
  <si>
    <t>Length in weeks</t>
  </si>
  <si>
    <t>Panel A. Weeks of paid maternity leave</t>
  </si>
  <si>
    <t>Total paid leave available to mothers</t>
  </si>
  <si>
    <t>Paid paternity leave</t>
  </si>
  <si>
    <t>Total paid leave reserved for fathers</t>
  </si>
  <si>
    <r>
      <rPr>
        <sz val="11"/>
        <rFont val="Arial Narrow"/>
        <family val="2"/>
      </rPr>
      <t xml:space="preserve">Table PF2.1.B. </t>
    </r>
    <r>
      <rPr>
        <b/>
        <sz val="11"/>
        <rFont val="Arial Narrow"/>
        <family val="2"/>
      </rPr>
      <t>Summary of paid leave entitlements for fathers</t>
    </r>
  </si>
  <si>
    <t>a) Information refers to entitlements to paternity leave, 'father quotas' or periods of parental leave that can be used only by the father and cannot be transferred to the mother, and any weeks of sharable leave that must be taken by the father in order for the family to qualify for 'bonus' weeks of parental leave.</t>
  </si>
  <si>
    <t>d) See note e) to Table PF2.1.A</t>
  </si>
  <si>
    <t>c) See note d) to Table PF2.1.A</t>
  </si>
  <si>
    <t>Paternity leave</t>
  </si>
  <si>
    <t>Father-specific parental and homecare leave</t>
  </si>
  <si>
    <t>Panel A. Weeks of father-specific leave</t>
  </si>
  <si>
    <t>Parental and home care leave</t>
  </si>
  <si>
    <r>
      <rPr>
        <sz val="11"/>
        <rFont val="Arial Narrow"/>
        <family val="2"/>
      </rPr>
      <t xml:space="preserve">Table PF2.1.A. </t>
    </r>
    <r>
      <rPr>
        <b/>
        <sz val="11"/>
        <rFont val="Arial Narrow"/>
        <family val="2"/>
      </rPr>
      <t>Summary of paid leave entitlements available to mothers</t>
    </r>
  </si>
  <si>
    <t>Full-rate equivalent, in weeks</t>
  </si>
  <si>
    <t>Length, in weeks</t>
  </si>
  <si>
    <t>(5)</t>
  </si>
  <si>
    <t>(7)=(1)+(4)</t>
  </si>
  <si>
    <t>(8)</t>
  </si>
  <si>
    <t>(9)</t>
  </si>
  <si>
    <r>
      <t>Paid parental and home care leave reserved for fathers</t>
    </r>
    <r>
      <rPr>
        <vertAlign val="superscript"/>
        <sz val="8"/>
        <rFont val="Arial Narrow"/>
        <family val="2"/>
      </rPr>
      <t>a</t>
    </r>
  </si>
  <si>
    <r>
      <t xml:space="preserve">c) Information refers to paid parental leave and subsequent periods of paid home care leave to care for young children (sometimes under a different name, for example, “childcare leave” or “child raising leave”, or the </t>
    </r>
    <r>
      <rPr>
        <i/>
        <sz val="8"/>
        <color indexed="8"/>
        <rFont val="Arial Narrow"/>
        <family val="2"/>
      </rPr>
      <t>Complément de Libre Choix d’Activité</t>
    </r>
    <r>
      <rPr>
        <sz val="8"/>
        <color indexed="8"/>
        <rFont val="Arial Narrow"/>
        <family val="2"/>
      </rPr>
      <t xml:space="preserve"> in France).</t>
    </r>
  </si>
  <si>
    <r>
      <t>Paid maternity, parental and home care leave available to mothers, in weeks, 2016</t>
    </r>
    <r>
      <rPr>
        <vertAlign val="superscript"/>
        <sz val="10"/>
        <rFont val="Arial Narrow"/>
        <family val="2"/>
      </rPr>
      <t>a</t>
    </r>
  </si>
  <si>
    <r>
      <t>Paid paternity leave and paid parental and home care leave reserved (or effectively reserved)</t>
    </r>
    <r>
      <rPr>
        <vertAlign val="superscript"/>
        <sz val="10"/>
        <rFont val="Arial Narrow"/>
        <family val="2"/>
      </rPr>
      <t>a</t>
    </r>
    <r>
      <rPr>
        <sz val="10"/>
        <rFont val="Arial Narrow"/>
        <family val="2"/>
      </rPr>
      <t xml:space="preserve"> for fathers, in weeks, 2016</t>
    </r>
    <r>
      <rPr>
        <vertAlign val="superscript"/>
        <sz val="10"/>
        <rFont val="Arial Narrow"/>
        <family val="2"/>
      </rPr>
      <t>b</t>
    </r>
  </si>
  <si>
    <t>Table PF2.1.C: Statutory maternity leave arrangements, 2016</t>
  </si>
  <si>
    <t>Country</t>
  </si>
  <si>
    <t>Maximum duration (weeks)</t>
  </si>
  <si>
    <t>Eligibility criteria for payments</t>
  </si>
  <si>
    <t>Paid</t>
  </si>
  <si>
    <t>Payment</t>
  </si>
  <si>
    <t>Yes</t>
  </si>
  <si>
    <t>China</t>
  </si>
  <si>
    <t>14 weeks (98 calendar days)</t>
  </si>
  <si>
    <t>All female employees.</t>
  </si>
  <si>
    <t>100% of earnings, with no ceiling.</t>
  </si>
  <si>
    <t>Hong Kong (China)</t>
  </si>
  <si>
    <t>10 weeks</t>
  </si>
  <si>
    <t xml:space="preserve">Employees with at least 40 weeks of continuous employment. </t>
  </si>
  <si>
    <t>80% of earnings</t>
  </si>
  <si>
    <t>14 weeks</t>
  </si>
  <si>
    <t>All women enrolled in the Employees’ Health Insurance system (excluding self-employed, part-time or casual employees)</t>
  </si>
  <si>
    <t>67% up to a ceiling</t>
  </si>
  <si>
    <t>12.9 weeks (90 calendar days)</t>
  </si>
  <si>
    <t>All female employees who have been insured for 180 days prior to the leave</t>
  </si>
  <si>
    <t>100% with no ceiling for the first 60 days, paid by the employer. The remainder is paid at 100% of earnings up to a ceiling of KRW 1,350,000, and is paid by Employment Insurance.</t>
  </si>
  <si>
    <t>18 weeks (‘Primary carer leave’)</t>
  </si>
  <si>
    <t>Employees who have been employed for an average of at least 10 hours a week for any 26 of the 52 weeks preceding the birth</t>
  </si>
  <si>
    <t xml:space="preserve">Yes </t>
  </si>
  <si>
    <t xml:space="preserve">100% of earnings up to a ceiling of NZD 516.85 per week before tax </t>
  </si>
  <si>
    <t>Singapore (a)</t>
  </si>
  <si>
    <t xml:space="preserve">16 weeks </t>
  </si>
  <si>
    <t xml:space="preserve">Female employees with at least 3 months service before the day of confinement, and self-employed women who have been "carrying on her trade, business, profession or vocation" for a continuous period of at least 3 months before the day of confinement. Limited to married mothers only. </t>
  </si>
  <si>
    <t>100% of earnings, up to a ceiling of SGD 10,000 per every 4 weeks.</t>
  </si>
  <si>
    <t>Thailand</t>
  </si>
  <si>
    <t>Insured female employees with at least 5 full months of contributions in the 15 months before childbirth.</t>
  </si>
  <si>
    <t>50% of the average daily wage in the highest paid 3 months of the 9 months preceding the leave, for 90 days. The minimum monthly earnings used to calculate benefits are 1,650 baht, and the maximum 15,000 baht. Women on maternity leave are also entitled receive continued payment of wages (equivalent to 100% of basic pay for a normal working day) from their employer for up to 45 days.</t>
  </si>
  <si>
    <t>Viet Nam</t>
  </si>
  <si>
    <t>26 weeks (6 months)</t>
  </si>
  <si>
    <t>Insured female employees with at least 6 months of contributions in the 12 months before childbirth.</t>
  </si>
  <si>
    <t>100% of average monthly earnings in the 6 months preceding the leave.</t>
  </si>
  <si>
    <r>
      <rPr>
        <i/>
        <sz val="10"/>
        <rFont val="Arial Narrow"/>
        <family val="2"/>
      </rPr>
      <t>Notes:</t>
    </r>
    <r>
      <rPr>
        <sz val="10"/>
        <rFont val="Arial Narrow"/>
        <family val="2"/>
      </rPr>
      <t xml:space="preserve"> Legislation as applicable in April 2016. Private sector employees. In some countries civil servants have access to more generous entitlements. Self-employed often have less favourable statutory schemes. Information reflects entitlements at the national or federal level only, and do not generally capture regional variations or additional/alternative entitlements provided by states/provinces or local governments </t>
    </r>
  </si>
  <si>
    <t xml:space="preserve">a) In Singapore, prior to January 2017, eligibility for paid maternity leave benefits was limited to women who were lawfully married to the child’s biological father at the time the child was conceived or who became married to the child’s biological father after the child was conceived but before the birth. This condition was abolished in January 2017, so that eligibility was widended to unmarried women too (i.e. from 1 January 2017, eligibility for statutory paid maternity leave was widened to women were not lawfully married to the child’s biological father at the time the child was conceived and did not become married to the child’s biological father after the child was conceived but before the birth). </t>
  </si>
  <si>
    <t>Sources:</t>
  </si>
  <si>
    <t>Blum, S., Koslowski, A., and Moss, P. (eds.) (2017), International Review of Leave Policies and Related Research 2017</t>
  </si>
  <si>
    <t>Social Security Programs throughout the World</t>
  </si>
  <si>
    <t>World Bank ‘Women, Business and the Law’</t>
  </si>
  <si>
    <t>Hong Kong: Hong Kong SAR Labour Department</t>
  </si>
  <si>
    <t>Singapore: National Population and Talent Division</t>
  </si>
  <si>
    <t>Vietnam:  Ministry of Labour and Social Affairs, Labour Law 2012</t>
    <phoneticPr fontId="0" type="noConversion"/>
  </si>
  <si>
    <t>Table PF2.1.D: Statutory paternity leave arrangements, 2016</t>
  </si>
  <si>
    <t>Entitlement</t>
  </si>
  <si>
    <t>Duration in weeks or days</t>
  </si>
  <si>
    <t xml:space="preserve">Paid </t>
  </si>
  <si>
    <t>2 weeks ‘Dad and Partner’ pay, to be used while on unpaid leave</t>
  </si>
  <si>
    <t xml:space="preserve">No statutory entitlement at the national level. However, all provinces except Xinjiang and Tibet provide an entitlement to parternity leave. </t>
  </si>
  <si>
    <t>Provincial entitlements range from 7 days in some provinces (Shandong and Tianjin) to 30 days in others (Yunnan, Gansu, Henan). In most areas the entitlement lasts for 15 calendar days.</t>
  </si>
  <si>
    <t xml:space="preserve">Where available, 100% of earnings. </t>
  </si>
  <si>
    <t>3 days</t>
  </si>
  <si>
    <t>No statutory entitlement</t>
  </si>
  <si>
    <t xml:space="preserve">1 week (5 working days) </t>
  </si>
  <si>
    <t>Yes (3 days)</t>
  </si>
  <si>
    <t>100% earnings for 3 working days, paid by the employer. The remaining 2 days are unpaid.</t>
  </si>
  <si>
    <t>1 or 2 weeks, depending on the length of time for which the individual has worked for their current employer</t>
  </si>
  <si>
    <t>No</t>
  </si>
  <si>
    <t>Unpaid</t>
  </si>
  <si>
    <t>1 week</t>
  </si>
  <si>
    <t>100% of earnings, up to a ceiling of SGD 2,500 per week.</t>
  </si>
  <si>
    <t xml:space="preserve">a) In Singapore, eligibility for paid paternity leave benefits is limited to biological fathers who were lawfully married to the child’s mother at the time the child was conceived or who became married to the child’s mother between the conception and the child's first birthday. From 1 January 2017, the length of statutory paid paternity leave was extended to two weeks. </t>
  </si>
  <si>
    <t>Table PF2.1.E: Statutory parental leave arrangements, 2016</t>
  </si>
  <si>
    <t>Leave type</t>
  </si>
  <si>
    <t>Duration</t>
  </si>
  <si>
    <t>Age limit (years old)</t>
  </si>
  <si>
    <t xml:space="preserve">Other </t>
  </si>
  <si>
    <t>Bonus weeks for father participation</t>
  </si>
  <si>
    <t>Parental leave</t>
  </si>
  <si>
    <t xml:space="preserve">Leave can be taken until a child is 12 months old. Individual entitlement. One parent can take their leave up until the child is 14 months old if both parents take some of the leave. </t>
  </si>
  <si>
    <t>67% of earnings for the first 180 days, up to a ceiling of JPY426,000 with a minimum payment of JPY46,230 per month and a maximum of JPY285,420 per month. 50% of earnings for the remainder, with a minimum payment of JPY 34500 per month and a maximum of JPY 213000 per month.</t>
  </si>
  <si>
    <t xml:space="preserve">Both parents can take leave at the same time </t>
  </si>
  <si>
    <t xml:space="preserve">Two-month extension on age limit if both parents use leave. </t>
  </si>
  <si>
    <t>12 months. Individual entitlement.</t>
  </si>
  <si>
    <t xml:space="preserve">40% of earnings, subject to a minimum of KRW 500,000 per month and up to a ceiling of KRW 1,000,000 per month. For the second parent to take leave, the first three months are paid at 100% of earnings up to a ceiling of KRW 1,500,000 per month.  </t>
  </si>
  <si>
    <t xml:space="preserve">If both parents take leave at the same time, only one parent receives the allowance.
Part-time work is possible. This is called Reduced Working Hours during Childcare Period.
25% of the parental leave payment is paid in a lump sum when the employee returns to the same employer and stays for more than 6 months.
</t>
  </si>
  <si>
    <t>Until the child is 12 months old. Family entitlement</t>
  </si>
  <si>
    <t>Singapore</t>
  </si>
  <si>
    <t>No statutory entitlement to parental leave as such, but most employees are entitlement to a 'childcare leave'</t>
  </si>
  <si>
    <t>6 days per parent per child per year, until the child turns 7 (42 days in total). The yearly allocation must be used by the end of the calendar year; days cannot be carried forward from one year to the next. Parents with a youngest child aged between 7 and 12 (inclusive) receive 2 days per parent pre child per year.</t>
  </si>
  <si>
    <t>100% of earnings, up to a ceiling of SGD 500 per day. For parents with a child under 7, the first 3 days are paid by the employer, and the last by the government. For those with a youngest child aged between 7 and 12, the 2 days are paid by the government.</t>
  </si>
  <si>
    <t>Leave is subject to the employer's approval.</t>
  </si>
  <si>
    <t>a) The table refers to paid leave entitlements in place as of April 2016. Data reflect entitlements at the national or federal level only, and do not reflect regional variations or additional/alternative entitlements provided by states/provinces or local governments in some countries. See Tables PF2.1.C, PF2.1.D, and PF2.1.E for details on benefit payment rules and conditions.</t>
  </si>
  <si>
    <r>
      <t>Payment rate</t>
    </r>
    <r>
      <rPr>
        <vertAlign val="superscript"/>
        <sz val="8"/>
        <rFont val="Arial Narrow"/>
        <family val="2"/>
      </rPr>
      <t>b</t>
    </r>
    <r>
      <rPr>
        <sz val="8"/>
        <rFont val="Arial Narrow"/>
        <family val="2"/>
      </rPr>
      <t xml:space="preserve"> (%)</t>
    </r>
  </si>
  <si>
    <r>
      <t>b) For Australia, Japan, Korea, and New Zealand, the "payment rate" refers the proportion of previous earnings replaced by the benefit over the length of the paid leave entitlement for a person earning 100% of average national (2015) earnings, taking into account any payment ceilings and floors. If this covers more than one period of leave at two different payment rates then a weighted average is calculated based on the length of each period. For China, Hong Kong (China), Singapore, Thailand and Viet Nam, the "payment rate" refers simply to the main payment rate attached to the main leave benefit, and does not take into account any payment ceilings and floors</t>
    </r>
    <r>
      <rPr>
        <sz val="8"/>
        <color indexed="8"/>
        <rFont val="Arial Narrow"/>
        <family val="2"/>
      </rPr>
      <t xml:space="preserve">. In some countries maternity and parental benefits may be subject to taxation and may count towards the income base for social security contributions. As a result, the amounts actual amounts received by the individual on leave may differ from those shown in the table. </t>
    </r>
  </si>
  <si>
    <t>Sources: see tables PF2.1.C-PF2.1.E</t>
  </si>
  <si>
    <r>
      <t>Payment rate</t>
    </r>
    <r>
      <rPr>
        <vertAlign val="superscript"/>
        <sz val="8"/>
        <rFont val="Arial Narrow"/>
        <family val="2"/>
      </rPr>
      <t>c</t>
    </r>
    <r>
      <rPr>
        <sz val="8"/>
        <rFont val="Arial Narrow"/>
        <family val="2"/>
      </rPr>
      <t xml:space="preserve"> (%)</t>
    </r>
  </si>
  <si>
    <t>b) The table refers to paid leave entitlements in place as of April 2016. Data reflect entitlements at the national or federal level only, and do not reflect regional variations or additional/alternative entitlements provided by states/provinces or local governments in some countries. See Tables PF2.1.C, PF2.1.D, and PF2.1.E for details on benefit payment rules and conditions.</t>
  </si>
  <si>
    <r>
      <t>c) For Australia, Japan, Korea, and New Zealand, the "payment rate" refers the proportion of previous earnings replaced by the benefit over the length of the paid leave entitlement for a person earning 100% of average national (2015) earnings, taking into account any payment ceilings and floors. If this covers more than one period of leave at two different payment rates then a weighted average is calculated based on the length of each period. For China, Hong Kong (China), Singapore, Thailand and Viet Nam, the "payment rate" refers simply to the main payment rate attached to the main leave benefit, and does not take into account any payment ceilings and floors</t>
    </r>
    <r>
      <rPr>
        <sz val="8"/>
        <color indexed="8"/>
        <rFont val="Arial Narrow"/>
        <family val="2"/>
      </rPr>
      <t xml:space="preserve">. In some countries maternity and parental benefits may be subject to taxation and may count towards the income base for social security contributions. As a result, the amounts actual amounts received by the individual on leave may differ from those shown in the table. </t>
    </r>
  </si>
  <si>
    <r>
      <rPr>
        <i/>
        <sz val="8"/>
        <rFont val="Arial Narrow"/>
        <family val="2"/>
      </rPr>
      <t>Sources:</t>
    </r>
    <r>
      <rPr>
        <sz val="8"/>
        <rFont val="Arial Narrow"/>
        <family val="2"/>
      </rPr>
      <t xml:space="preserve"> see tables PF2.1.C-PF2.1.E</t>
    </r>
  </si>
  <si>
    <t>OECD average (d)</t>
  </si>
  <si>
    <t>d) The OECD average refers to the unweighted average across OECD member countries. See OECD Family Database Indicator PF2.1 (http://www.oecd.org/els/family/database.htm) for more detail.</t>
  </si>
  <si>
    <t>Singapore (d)</t>
  </si>
  <si>
    <t>e) The OECD average refers to the unweighted average across OECD member countries. See OECD Family Database Indicator PF2.1 (http://www.oecd.org/els/family/database.htm) for more detail.</t>
  </si>
  <si>
    <t xml:space="preserve">d) From 1 January 2017, the length of statutory paid paternity leave is extended to two weeks. </t>
  </si>
  <si>
    <t>Panel B. Payment rate for paid maternity leave (%)</t>
  </si>
  <si>
    <r>
      <t xml:space="preserve">Chart PF2.1.A. </t>
    </r>
    <r>
      <rPr>
        <b/>
        <sz val="11"/>
        <color indexed="8"/>
        <rFont val="Arial Narrow"/>
        <family val="2"/>
      </rPr>
      <t>Paid maternity leave, 2016</t>
    </r>
    <r>
      <rPr>
        <b/>
        <vertAlign val="superscript"/>
        <sz val="11"/>
        <color indexed="8"/>
        <rFont val="Arial Narrow"/>
        <family val="2"/>
      </rPr>
      <t>a</t>
    </r>
  </si>
  <si>
    <r>
      <t xml:space="preserve">Chart PF2.1.A. </t>
    </r>
    <r>
      <rPr>
        <b/>
        <sz val="11"/>
        <rFont val="Arial Narrow"/>
        <family val="2"/>
      </rPr>
      <t>Paid maternity leave, 2016</t>
    </r>
    <r>
      <rPr>
        <b/>
        <vertAlign val="superscript"/>
        <sz val="11"/>
        <rFont val="Arial Narrow"/>
        <family val="2"/>
      </rPr>
      <t>a</t>
    </r>
  </si>
  <si>
    <t>a) See note a) to Table PF2.1.A</t>
  </si>
  <si>
    <r>
      <t>Duration of paid maternity leave and the payment rate</t>
    </r>
    <r>
      <rPr>
        <vertAlign val="superscript"/>
        <sz val="10"/>
        <color indexed="8"/>
        <rFont val="Arial Narrow"/>
        <family val="2"/>
      </rPr>
      <t>b</t>
    </r>
    <r>
      <rPr>
        <sz val="10"/>
        <color indexed="8"/>
        <rFont val="Arial Narrow"/>
        <family val="2"/>
      </rPr>
      <t xml:space="preserve"> for paid maternity leave</t>
    </r>
  </si>
  <si>
    <r>
      <t>Duration of paid maternity leave and the payment rate</t>
    </r>
    <r>
      <rPr>
        <vertAlign val="superscript"/>
        <sz val="10"/>
        <rFont val="Arial Narrow"/>
        <family val="2"/>
      </rPr>
      <t>b</t>
    </r>
    <r>
      <rPr>
        <sz val="10"/>
        <rFont val="Arial Narrow"/>
        <family val="2"/>
      </rPr>
      <t xml:space="preserve"> for paid maternity leave</t>
    </r>
  </si>
  <si>
    <t>b) See note b) to Table PF2.1.A</t>
  </si>
  <si>
    <t>OECD average (c)</t>
  </si>
  <si>
    <r>
      <t xml:space="preserve">Chart PF2.1.B. </t>
    </r>
    <r>
      <rPr>
        <b/>
        <sz val="11"/>
        <color indexed="8"/>
        <rFont val="Arial Narrow"/>
        <family val="2"/>
      </rPr>
      <t>Paid parental and home care leave available to mothers, 2016</t>
    </r>
    <r>
      <rPr>
        <b/>
        <vertAlign val="superscript"/>
        <sz val="11"/>
        <color indexed="8"/>
        <rFont val="Arial Narrow"/>
        <family val="2"/>
      </rPr>
      <t>a</t>
    </r>
  </si>
  <si>
    <r>
      <t xml:space="preserve">Chart PF2.1.B. </t>
    </r>
    <r>
      <rPr>
        <b/>
        <sz val="11"/>
        <rFont val="Arial Narrow"/>
        <family val="2"/>
      </rPr>
      <t>Paid parental and home care leave available to mothers, 2016</t>
    </r>
    <r>
      <rPr>
        <b/>
        <vertAlign val="superscript"/>
        <sz val="11"/>
        <rFont val="Arial Narrow"/>
        <family val="2"/>
      </rPr>
      <t>a</t>
    </r>
  </si>
  <si>
    <t>Panel A. Weeks of paid parental and home care leave available to mothers</t>
  </si>
  <si>
    <t>c) See note b) to Table PF2.1.A</t>
  </si>
  <si>
    <t>b) See note c) to Table PF2.1.A</t>
  </si>
  <si>
    <t>d) See note d) to Table PF2.1.A</t>
  </si>
  <si>
    <r>
      <t xml:space="preserve">Chart PF2.1.C. </t>
    </r>
    <r>
      <rPr>
        <b/>
        <sz val="11"/>
        <color indexed="8"/>
        <rFont val="Arial Narrow"/>
        <family val="2"/>
      </rPr>
      <t>Paid leave reserved for fathers, 2016</t>
    </r>
    <r>
      <rPr>
        <b/>
        <vertAlign val="superscript"/>
        <sz val="11"/>
        <color indexed="8"/>
        <rFont val="Arial Narrow"/>
        <family val="2"/>
      </rPr>
      <t>a</t>
    </r>
  </si>
  <si>
    <r>
      <t xml:space="preserve">Chart PF2.1.C. </t>
    </r>
    <r>
      <rPr>
        <b/>
        <sz val="11"/>
        <rFont val="Arial Narrow"/>
        <family val="2"/>
      </rPr>
      <t>Paid leave reserved for fathers, 2016</t>
    </r>
    <r>
      <rPr>
        <b/>
        <vertAlign val="superscript"/>
        <sz val="11"/>
        <rFont val="Arial Narrow"/>
        <family val="2"/>
      </rPr>
      <t>a</t>
    </r>
  </si>
  <si>
    <r>
      <t>Duration of paid parental and home care leave available to mothers</t>
    </r>
    <r>
      <rPr>
        <vertAlign val="superscript"/>
        <sz val="10"/>
        <color indexed="8"/>
        <rFont val="Arial Narrow"/>
        <family val="2"/>
      </rPr>
      <t>b</t>
    </r>
    <r>
      <rPr>
        <sz val="10"/>
        <color indexed="8"/>
        <rFont val="Arial Narrow"/>
        <family val="2"/>
      </rPr>
      <t>, and the payment rate</t>
    </r>
    <r>
      <rPr>
        <vertAlign val="superscript"/>
        <sz val="10"/>
        <color indexed="8"/>
        <rFont val="Arial Narrow"/>
        <family val="2"/>
      </rPr>
      <t>c</t>
    </r>
    <r>
      <rPr>
        <sz val="10"/>
        <color indexed="8"/>
        <rFont val="Arial Narrow"/>
        <family val="2"/>
      </rPr>
      <t xml:space="preserve"> across weeks of paid parental and home care leave available to mothers</t>
    </r>
  </si>
  <si>
    <r>
      <t>Duration of paid parental and home care leave available to mothers</t>
    </r>
    <r>
      <rPr>
        <vertAlign val="superscript"/>
        <sz val="10"/>
        <rFont val="Arial Narrow"/>
        <family val="2"/>
      </rPr>
      <t>b</t>
    </r>
    <r>
      <rPr>
        <sz val="10"/>
        <rFont val="Arial Narrow"/>
        <family val="2"/>
      </rPr>
      <t>, and the payment rate</t>
    </r>
    <r>
      <rPr>
        <vertAlign val="superscript"/>
        <sz val="10"/>
        <rFont val="Arial Narrow"/>
        <family val="2"/>
      </rPr>
      <t>c</t>
    </r>
    <r>
      <rPr>
        <sz val="10"/>
        <rFont val="Arial Narrow"/>
        <family val="2"/>
      </rPr>
      <t xml:space="preserve"> across weeks of paid parental and home care leave available to mothers</t>
    </r>
  </si>
  <si>
    <t>Panel B. Payment rate across weeks of paid parental and home care leave available to mothers (%)</t>
  </si>
  <si>
    <t>Panel B. Payment rate across paid father-specific leave (%)</t>
  </si>
  <si>
    <t>Payment rate (%) across father-specific leave</t>
  </si>
  <si>
    <r>
      <t>Duration of paid paternity leave and paid father-specific parental and home care leave</t>
    </r>
    <r>
      <rPr>
        <vertAlign val="superscript"/>
        <sz val="10"/>
        <color indexed="8"/>
        <rFont val="Arial Narrow"/>
        <family val="2"/>
      </rPr>
      <t>b</t>
    </r>
    <r>
      <rPr>
        <sz val="10"/>
        <color indexed="8"/>
        <rFont val="Arial Narrow"/>
        <family val="2"/>
      </rPr>
      <t xml:space="preserve"> in weeks, and the payment rate</t>
    </r>
    <r>
      <rPr>
        <vertAlign val="superscript"/>
        <sz val="10"/>
        <color indexed="8"/>
        <rFont val="Arial Narrow"/>
        <family val="2"/>
      </rPr>
      <t>c</t>
    </r>
    <r>
      <rPr>
        <sz val="10"/>
        <color indexed="8"/>
        <rFont val="Arial Narrow"/>
        <family val="2"/>
      </rPr>
      <t xml:space="preserve"> across paid paternity and father-specific leave</t>
    </r>
  </si>
  <si>
    <r>
      <t>Duration of paid paternity leave and paid father-specific parental and home care leave</t>
    </r>
    <r>
      <rPr>
        <vertAlign val="superscript"/>
        <sz val="10"/>
        <rFont val="Arial Narrow"/>
        <family val="2"/>
      </rPr>
      <t>b</t>
    </r>
    <r>
      <rPr>
        <sz val="10"/>
        <rFont val="Arial Narrow"/>
        <family val="2"/>
      </rPr>
      <t xml:space="preserve"> in weeks, and the payment rate</t>
    </r>
    <r>
      <rPr>
        <vertAlign val="superscript"/>
        <sz val="10"/>
        <rFont val="Arial Narrow"/>
        <family val="2"/>
      </rPr>
      <t>c</t>
    </r>
    <r>
      <rPr>
        <sz val="10"/>
        <rFont val="Arial Narrow"/>
        <family val="2"/>
      </rPr>
      <t xml:space="preserve"> across paid paternity and father-specific leave</t>
    </r>
  </si>
  <si>
    <t>a) See note b) to Table PF2.1.B</t>
  </si>
  <si>
    <t>b) See note a) to Table PF2.1.B</t>
  </si>
  <si>
    <t>c) See note c) to Table PF2.1.A</t>
  </si>
  <si>
    <t>OECD average (e)</t>
  </si>
  <si>
    <t>Vietnam: Ministry of Labour and Social Affairs, Labour Law 2012</t>
  </si>
  <si>
    <t>No statutory entitlement at the national level.</t>
  </si>
  <si>
    <t xml:space="preserve">No statutory entitlement as such. However, most working parents are entitled to 12 months unpaid parental leave, and eligible mothers are can claim up to 18 weeks of ‘Parental Leave Pay’. </t>
  </si>
  <si>
    <t xml:space="preserve">Workers who have worked for at least 10 of the 13 months before the birth and for 330 hours in that 10 month period, received an adjusted taxable income of AUD 150,000 or less in the preceding financial year, and are currently on leave or not working. ‘Parental Leave Pay’ is initially given to the mother, but can be transferred to the father under some circumstances. </t>
  </si>
  <si>
    <t>AUD 656.90 per week</t>
  </si>
  <si>
    <t>52 weeks. Individual entitlement.</t>
  </si>
  <si>
    <t>Same as maternity leave (see Table PF2.1.C)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</si>
</sst>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quot;On&quot;;&quot;On&quot;;&quot;Off&quot;"/>
    <numFmt numFmtId="166" formatCode="#,##0.0,_)"/>
  </numFmts>
  <fonts count="36">
    <font>
      <sz val="10"/>
      <name val="Arial"/>
    </font>
    <font>
      <sz val="8"/>
      <name val="Arial"/>
      <family val="2"/>
    </font>
    <font>
      <sz val="10"/>
      <name val="Arial"/>
      <family val="2"/>
    </font>
    <font>
      <sz val="10"/>
      <color indexed="8"/>
      <name val="Arial"/>
      <family val="2"/>
    </font>
    <font>
      <sz val="10"/>
      <color indexed="9"/>
      <name val="Arial"/>
      <family val="2"/>
    </font>
    <font>
      <u/>
      <sz val="10"/>
      <color indexed="12"/>
      <name val="Arial"/>
      <family val="2"/>
    </font>
    <font>
      <b/>
      <sz val="10"/>
      <color indexed="8"/>
      <name val="Arial"/>
      <family val="2"/>
    </font>
    <font>
      <sz val="7"/>
      <name val="Arial"/>
      <family val="2"/>
    </font>
    <font>
      <sz val="10"/>
      <name val="Arial CE"/>
      <charset val="238"/>
    </font>
    <font>
      <sz val="10"/>
      <name val="Times New Roman"/>
      <family val="1"/>
    </font>
    <font>
      <sz val="11"/>
      <name val="ＭＳ Ｐゴシック"/>
      <family val="3"/>
      <charset val="128"/>
    </font>
    <font>
      <b/>
      <sz val="11"/>
      <name val="Arial Narrow"/>
      <family val="2"/>
    </font>
    <font>
      <sz val="11"/>
      <name val="Arial Narrow"/>
      <family val="2"/>
    </font>
    <font>
      <sz val="10"/>
      <name val="Arial Narrow"/>
      <family val="2"/>
    </font>
    <font>
      <sz val="8"/>
      <color indexed="8"/>
      <name val="Arial Narrow"/>
      <family val="2"/>
    </font>
    <font>
      <sz val="8"/>
      <name val="Arial Narrow"/>
      <family val="2"/>
    </font>
    <font>
      <i/>
      <sz val="8"/>
      <color indexed="8"/>
      <name val="Arial Narrow"/>
      <family val="2"/>
    </font>
    <font>
      <vertAlign val="superscript"/>
      <sz val="8"/>
      <name val="Arial Narrow"/>
      <family val="2"/>
    </font>
    <font>
      <vertAlign val="superscript"/>
      <sz val="10"/>
      <name val="Arial Narrow"/>
      <family val="2"/>
    </font>
    <font>
      <b/>
      <sz val="10"/>
      <name val="Arial Narrow"/>
      <family val="2"/>
    </font>
    <font>
      <u/>
      <sz val="8"/>
      <color indexed="12"/>
      <name val="Arial Narrow"/>
      <family val="2"/>
    </font>
    <font>
      <sz val="10"/>
      <color indexed="8"/>
      <name val="Arial Narrow"/>
      <family val="2"/>
    </font>
    <font>
      <b/>
      <sz val="11"/>
      <color indexed="8"/>
      <name val="Arial Narrow"/>
      <family val="2"/>
    </font>
    <font>
      <sz val="11"/>
      <color indexed="8"/>
      <name val="Arial Narrow"/>
      <family val="2"/>
    </font>
    <font>
      <sz val="9"/>
      <color indexed="8"/>
      <name val="Arial Narrow"/>
      <family val="2"/>
    </font>
    <font>
      <sz val="9"/>
      <color indexed="8"/>
      <name val="Arial"/>
      <family val="2"/>
    </font>
    <font>
      <vertAlign val="superscript"/>
      <sz val="10"/>
      <color indexed="8"/>
      <name val="Arial Narrow"/>
      <family val="2"/>
    </font>
    <font>
      <sz val="7"/>
      <color indexed="8"/>
      <name val="Arial Narrow"/>
      <family val="2"/>
    </font>
    <font>
      <u/>
      <sz val="10"/>
      <color theme="10"/>
      <name val="Arial"/>
      <family val="2"/>
    </font>
    <font>
      <sz val="8"/>
      <color theme="1"/>
      <name val="Arial Narrow"/>
      <family val="2"/>
    </font>
    <font>
      <sz val="10"/>
      <color theme="1"/>
      <name val="Arial Narrow"/>
      <family val="2"/>
    </font>
    <font>
      <i/>
      <sz val="10"/>
      <name val="Arial Narrow"/>
      <family val="2"/>
    </font>
    <font>
      <i/>
      <sz val="8"/>
      <name val="Arial Narrow"/>
      <family val="2"/>
    </font>
    <font>
      <b/>
      <vertAlign val="superscript"/>
      <sz val="11"/>
      <color indexed="8"/>
      <name val="Arial Narrow"/>
      <family val="2"/>
    </font>
    <font>
      <b/>
      <vertAlign val="superscript"/>
      <sz val="11"/>
      <name val="Arial Narrow"/>
      <family val="2"/>
    </font>
    <font>
      <u/>
      <sz val="10"/>
      <color indexed="12"/>
      <name val="Arial Narrow"/>
      <family val="2"/>
    </font>
  </fonts>
  <fills count="12">
    <fill>
      <patternFill patternType="none"/>
    </fill>
    <fill>
      <patternFill patternType="gray125"/>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DEEAF6"/>
        <bgColor indexed="64"/>
      </patternFill>
    </fill>
  </fills>
  <borders count="15">
    <border>
      <left/>
      <right/>
      <top/>
      <bottom/>
      <diagonal/>
    </border>
    <border>
      <left/>
      <right/>
      <top style="thin">
        <color indexed="62"/>
      </top>
      <bottom style="double">
        <color indexed="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theme="4"/>
      </top>
      <bottom/>
      <diagonal/>
    </border>
    <border>
      <left/>
      <right/>
      <top/>
      <bottom style="medium">
        <color theme="4"/>
      </bottom>
      <diagonal/>
    </border>
    <border>
      <left/>
      <right/>
      <top/>
      <bottom style="medium">
        <color rgb="FF000000"/>
      </bottom>
      <diagonal/>
    </border>
    <border>
      <left/>
      <right/>
      <top style="medium">
        <color rgb="FF000000"/>
      </top>
      <bottom/>
      <diagonal/>
    </border>
  </borders>
  <cellStyleXfs count="26">
    <xf numFmtId="0" fontId="0"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166" fontId="7" fillId="0" borderId="0" applyFill="0" applyBorder="0" applyProtection="0"/>
    <xf numFmtId="43" fontId="2" fillId="0" borderId="0" applyFont="0" applyFill="0" applyBorder="0" applyAlignment="0" applyProtection="0"/>
    <xf numFmtId="0" fontId="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3" fillId="0" borderId="0"/>
    <xf numFmtId="0" fontId="8" fillId="0" borderId="0"/>
    <xf numFmtId="0" fontId="2" fillId="0" borderId="0"/>
    <xf numFmtId="0" fontId="1" fillId="0" borderId="0"/>
    <xf numFmtId="9" fontId="2" fillId="0" borderId="0" applyFont="0" applyFill="0" applyBorder="0" applyAlignment="0" applyProtection="0"/>
    <xf numFmtId="2" fontId="9" fillId="0" borderId="0" applyBorder="0">
      <alignment horizontal="right"/>
    </xf>
    <xf numFmtId="165" fontId="9" fillId="0" borderId="0" applyNumberFormat="0" applyBorder="0" applyAlignment="0"/>
    <xf numFmtId="0" fontId="6" fillId="0" borderId="1" applyNumberFormat="0" applyFill="0" applyAlignment="0" applyProtection="0"/>
    <xf numFmtId="0" fontId="10" fillId="0" borderId="0">
      <alignment vertical="center"/>
    </xf>
  </cellStyleXfs>
  <cellXfs count="119">
    <xf numFmtId="0" fontId="0" fillId="0" borderId="0" xfId="0"/>
    <xf numFmtId="0" fontId="15" fillId="8" borderId="0" xfId="12" applyFont="1" applyFill="1" applyBorder="1" applyAlignment="1">
      <alignment horizontal="center"/>
    </xf>
    <xf numFmtId="0" fontId="29" fillId="8" borderId="2" xfId="12" applyFont="1" applyFill="1" applyBorder="1"/>
    <xf numFmtId="0" fontId="29" fillId="9" borderId="0" xfId="12" applyFont="1" applyFill="1" applyAlignment="1">
      <alignment horizontal="left"/>
    </xf>
    <xf numFmtId="0" fontId="29" fillId="8" borderId="0" xfId="12" applyFont="1" applyFill="1" applyAlignment="1">
      <alignment horizontal="left"/>
    </xf>
    <xf numFmtId="0" fontId="29" fillId="8" borderId="2" xfId="12" applyFont="1" applyFill="1" applyBorder="1" applyAlignment="1">
      <alignment horizontal="left"/>
    </xf>
    <xf numFmtId="49" fontId="29" fillId="8" borderId="3" xfId="12" applyNumberFormat="1" applyFont="1" applyFill="1" applyBorder="1" applyAlignment="1">
      <alignment horizontal="center"/>
    </xf>
    <xf numFmtId="49" fontId="29" fillId="8" borderId="2" xfId="12" applyNumberFormat="1" applyFont="1" applyFill="1" applyBorder="1" applyAlignment="1">
      <alignment horizontal="center"/>
    </xf>
    <xf numFmtId="49" fontId="29" fillId="8" borderId="4" xfId="12" applyNumberFormat="1" applyFont="1" applyFill="1" applyBorder="1" applyAlignment="1">
      <alignment horizontal="center"/>
    </xf>
    <xf numFmtId="164" fontId="29" fillId="9" borderId="5" xfId="12" applyNumberFormat="1" applyFont="1" applyFill="1" applyBorder="1" applyAlignment="1">
      <alignment horizontal="center"/>
    </xf>
    <xf numFmtId="164" fontId="29" fillId="9" borderId="0" xfId="12" applyNumberFormat="1" applyFont="1" applyFill="1" applyAlignment="1">
      <alignment horizontal="center"/>
    </xf>
    <xf numFmtId="164" fontId="29" fillId="9" borderId="6" xfId="12" applyNumberFormat="1" applyFont="1" applyFill="1" applyBorder="1" applyAlignment="1">
      <alignment horizontal="center"/>
    </xf>
    <xf numFmtId="164" fontId="29" fillId="8" borderId="5" xfId="12" applyNumberFormat="1" applyFont="1" applyFill="1" applyBorder="1" applyAlignment="1">
      <alignment horizontal="center"/>
    </xf>
    <xf numFmtId="164" fontId="29" fillId="8" borderId="0" xfId="12" applyNumberFormat="1" applyFont="1" applyFill="1" applyAlignment="1">
      <alignment horizontal="center"/>
    </xf>
    <xf numFmtId="164" fontId="29" fillId="8" borderId="6" xfId="12" applyNumberFormat="1" applyFont="1" applyFill="1" applyBorder="1" applyAlignment="1">
      <alignment horizontal="center"/>
    </xf>
    <xf numFmtId="164" fontId="29" fillId="8" borderId="3" xfId="12" applyNumberFormat="1" applyFont="1" applyFill="1" applyBorder="1" applyAlignment="1">
      <alignment horizontal="center"/>
    </xf>
    <xf numFmtId="164" fontId="29" fillId="8" borderId="2" xfId="12" applyNumberFormat="1" applyFont="1" applyFill="1" applyBorder="1" applyAlignment="1">
      <alignment horizontal="center"/>
    </xf>
    <xf numFmtId="164" fontId="29" fillId="8" borderId="4" xfId="12" applyNumberFormat="1" applyFont="1" applyFill="1" applyBorder="1" applyAlignment="1">
      <alignment horizontal="center"/>
    </xf>
    <xf numFmtId="0" fontId="13" fillId="8" borderId="0" xfId="12" applyFont="1" applyFill="1" applyBorder="1" applyAlignment="1">
      <alignment horizontal="center"/>
    </xf>
    <xf numFmtId="0" fontId="14" fillId="9" borderId="0" xfId="0" applyFont="1" applyFill="1" applyAlignment="1">
      <alignment vertical="center"/>
    </xf>
    <xf numFmtId="164" fontId="14" fillId="9" borderId="0" xfId="0" applyNumberFormat="1" applyFont="1" applyFill="1" applyAlignment="1">
      <alignment horizontal="center" vertical="center"/>
    </xf>
    <xf numFmtId="164" fontId="0" fillId="0" borderId="0" xfId="0" applyNumberFormat="1"/>
    <xf numFmtId="164" fontId="29" fillId="9" borderId="0" xfId="12" applyNumberFormat="1" applyFont="1" applyFill="1" applyBorder="1" applyAlignment="1">
      <alignment horizontal="center"/>
    </xf>
    <xf numFmtId="164" fontId="29" fillId="8" borderId="0" xfId="12" applyNumberFormat="1" applyFont="1" applyFill="1" applyBorder="1" applyAlignment="1">
      <alignment horizontal="center"/>
    </xf>
    <xf numFmtId="0" fontId="29" fillId="9" borderId="2" xfId="12" applyFont="1" applyFill="1" applyBorder="1" applyAlignment="1">
      <alignment horizontal="left"/>
    </xf>
    <xf numFmtId="164" fontId="29" fillId="9" borderId="3" xfId="12" applyNumberFormat="1" applyFont="1" applyFill="1" applyBorder="1" applyAlignment="1">
      <alignment horizontal="center"/>
    </xf>
    <xf numFmtId="164" fontId="29" fillId="9" borderId="2" xfId="12" applyNumberFormat="1" applyFont="1" applyFill="1" applyBorder="1" applyAlignment="1">
      <alignment horizontal="center"/>
    </xf>
    <xf numFmtId="164" fontId="29" fillId="9" borderId="4" xfId="12" applyNumberFormat="1" applyFont="1" applyFill="1" applyBorder="1" applyAlignment="1">
      <alignment horizontal="center"/>
    </xf>
    <xf numFmtId="0" fontId="29" fillId="0" borderId="0" xfId="0" applyNumberFormat="1" applyFont="1" applyFill="1" applyBorder="1" applyAlignment="1">
      <alignment horizontal="left" vertical="top" wrapText="1"/>
    </xf>
    <xf numFmtId="0" fontId="13" fillId="0" borderId="0" xfId="12" applyFont="1"/>
    <xf numFmtId="0" fontId="19" fillId="10" borderId="13" xfId="12" applyFont="1" applyFill="1" applyBorder="1" applyAlignment="1">
      <alignment horizontal="justify" vertical="center" wrapText="1"/>
    </xf>
    <xf numFmtId="0" fontId="13" fillId="10" borderId="14" xfId="12" applyFont="1" applyFill="1" applyBorder="1" applyAlignment="1">
      <alignment horizontal="justify" vertical="center" wrapText="1"/>
    </xf>
    <xf numFmtId="0" fontId="13" fillId="9" borderId="0" xfId="12" applyFont="1" applyFill="1" applyBorder="1" applyAlignment="1">
      <alignment horizontal="justify" vertical="center" wrapText="1"/>
    </xf>
    <xf numFmtId="0" fontId="13" fillId="10" borderId="0" xfId="12" applyFont="1" applyFill="1" applyBorder="1" applyAlignment="1">
      <alignment horizontal="justify" vertical="center" wrapText="1"/>
    </xf>
    <xf numFmtId="0" fontId="13" fillId="11" borderId="0" xfId="12" applyFont="1" applyFill="1" applyBorder="1" applyAlignment="1">
      <alignment horizontal="justify" vertical="center" wrapText="1"/>
    </xf>
    <xf numFmtId="0" fontId="13" fillId="11" borderId="0" xfId="12" applyFont="1" applyFill="1" applyBorder="1" applyAlignment="1">
      <alignment horizontal="left" vertical="center" wrapText="1"/>
    </xf>
    <xf numFmtId="0" fontId="13" fillId="9" borderId="0" xfId="12" applyFont="1" applyFill="1" applyBorder="1" applyAlignment="1">
      <alignment vertical="center" wrapText="1"/>
    </xf>
    <xf numFmtId="0" fontId="13" fillId="10" borderId="2" xfId="12" applyFont="1" applyFill="1" applyBorder="1" applyAlignment="1">
      <alignment horizontal="left" vertical="center" wrapText="1"/>
    </xf>
    <xf numFmtId="0" fontId="13" fillId="0" borderId="0" xfId="12" applyFont="1" applyAlignment="1">
      <alignment wrapText="1"/>
    </xf>
    <xf numFmtId="0" fontId="13" fillId="0" borderId="0" xfId="12" applyFont="1" applyAlignment="1">
      <alignment horizontal="left" wrapText="1"/>
    </xf>
    <xf numFmtId="0" fontId="5" fillId="0" borderId="0" xfId="9" applyAlignment="1" applyProtection="1"/>
    <xf numFmtId="0" fontId="5" fillId="8" borderId="0" xfId="9" applyNumberFormat="1" applyFill="1" applyBorder="1" applyAlignment="1" applyProtection="1">
      <alignment vertical="top"/>
    </xf>
    <xf numFmtId="0" fontId="19" fillId="10" borderId="13" xfId="12" applyFont="1" applyFill="1" applyBorder="1" applyAlignment="1">
      <alignment horizontal="left" vertical="center" wrapText="1"/>
    </xf>
    <xf numFmtId="0" fontId="19" fillId="10" borderId="13" xfId="12" applyFont="1" applyFill="1" applyBorder="1" applyAlignment="1">
      <alignment vertical="center" wrapText="1"/>
    </xf>
    <xf numFmtId="0" fontId="13" fillId="10" borderId="14" xfId="12" applyFont="1" applyFill="1" applyBorder="1" applyAlignment="1">
      <alignment vertical="center" wrapText="1"/>
    </xf>
    <xf numFmtId="0" fontId="13" fillId="10" borderId="0" xfId="12" applyFont="1" applyFill="1" applyBorder="1" applyAlignment="1">
      <alignment vertical="center" wrapText="1"/>
    </xf>
    <xf numFmtId="0" fontId="13" fillId="11" borderId="0" xfId="12" applyFont="1" applyFill="1" applyBorder="1" applyAlignment="1">
      <alignment vertical="center" wrapText="1"/>
    </xf>
    <xf numFmtId="0" fontId="13" fillId="10" borderId="2" xfId="12" applyFont="1" applyFill="1" applyBorder="1" applyAlignment="1">
      <alignment vertical="center" wrapText="1"/>
    </xf>
    <xf numFmtId="0" fontId="2" fillId="0" borderId="0" xfId="12"/>
    <xf numFmtId="0" fontId="13" fillId="10" borderId="14" xfId="12" applyFont="1" applyFill="1" applyBorder="1" applyAlignment="1">
      <alignment horizontal="left" vertical="center" wrapText="1"/>
    </xf>
    <xf numFmtId="0" fontId="13" fillId="9" borderId="0" xfId="12" applyFont="1" applyFill="1" applyBorder="1" applyAlignment="1">
      <alignment horizontal="left" vertical="center" wrapText="1"/>
    </xf>
    <xf numFmtId="0" fontId="13" fillId="10" borderId="0" xfId="12" applyFont="1" applyFill="1" applyBorder="1" applyAlignment="1">
      <alignment horizontal="left" vertical="center" wrapText="1"/>
    </xf>
    <xf numFmtId="0" fontId="29" fillId="9" borderId="0" xfId="12" applyFont="1" applyFill="1" applyBorder="1" applyAlignment="1">
      <alignment horizontal="left"/>
    </xf>
    <xf numFmtId="0" fontId="29" fillId="8" borderId="0" xfId="12" applyFont="1" applyFill="1" applyBorder="1" applyAlignment="1">
      <alignment horizontal="left"/>
    </xf>
    <xf numFmtId="0" fontId="29" fillId="8" borderId="9" xfId="12" applyFont="1" applyFill="1" applyBorder="1" applyAlignment="1">
      <alignment wrapText="1"/>
    </xf>
    <xf numFmtId="0" fontId="0" fillId="0" borderId="0" xfId="0" applyFill="1"/>
    <xf numFmtId="0" fontId="21" fillId="0" borderId="0" xfId="0" applyFont="1" applyFill="1"/>
    <xf numFmtId="0" fontId="24" fillId="0" borderId="0" xfId="0" applyFont="1" applyFill="1" applyAlignment="1">
      <alignment horizontal="center"/>
    </xf>
    <xf numFmtId="0" fontId="15" fillId="0" borderId="0" xfId="12" applyFont="1" applyFill="1" applyBorder="1" applyAlignment="1">
      <alignment horizontal="center" vertical="top" wrapText="1"/>
    </xf>
    <xf numFmtId="0" fontId="25" fillId="0" borderId="0" xfId="0" applyFont="1" applyFill="1" applyAlignment="1">
      <alignment horizontal="center"/>
    </xf>
    <xf numFmtId="0" fontId="14" fillId="0" borderId="2" xfId="12" applyFont="1" applyFill="1" applyBorder="1"/>
    <xf numFmtId="0" fontId="14" fillId="0" borderId="2" xfId="12" applyFont="1" applyFill="1" applyBorder="1" applyAlignment="1">
      <alignment horizontal="center" vertical="top" wrapText="1"/>
    </xf>
    <xf numFmtId="0" fontId="27" fillId="0" borderId="0" xfId="0" applyFont="1" applyFill="1" applyAlignment="1">
      <alignment horizontal="center" vertical="center"/>
    </xf>
    <xf numFmtId="0" fontId="14" fillId="0" borderId="0" xfId="0" applyFont="1" applyFill="1" applyAlignment="1">
      <alignment vertical="center"/>
    </xf>
    <xf numFmtId="164" fontId="14" fillId="0" borderId="0" xfId="0" applyNumberFormat="1" applyFont="1" applyFill="1" applyAlignment="1">
      <alignment horizontal="center" vertical="center"/>
    </xf>
    <xf numFmtId="164" fontId="21" fillId="0" borderId="0" xfId="0" applyNumberFormat="1" applyFont="1" applyFill="1"/>
    <xf numFmtId="0" fontId="15" fillId="0" borderId="0" xfId="0" applyFont="1" applyFill="1" applyAlignment="1">
      <alignment vertical="top" wrapText="1"/>
    </xf>
    <xf numFmtId="0" fontId="29" fillId="0" borderId="0" xfId="0" applyNumberFormat="1" applyFont="1" applyFill="1" applyBorder="1" applyAlignment="1">
      <alignment vertical="top" wrapText="1"/>
    </xf>
    <xf numFmtId="0" fontId="15" fillId="0" borderId="0" xfId="0" applyFont="1" applyFill="1" applyAlignment="1">
      <alignment horizontal="left"/>
    </xf>
    <xf numFmtId="0" fontId="2" fillId="0" borderId="0" xfId="12" applyFont="1" applyFill="1"/>
    <xf numFmtId="164" fontId="2" fillId="0" borderId="0" xfId="12" applyNumberFormat="1" applyFont="1" applyFill="1"/>
    <xf numFmtId="0" fontId="14" fillId="9" borderId="2" xfId="0" applyFont="1" applyFill="1" applyBorder="1" applyAlignment="1">
      <alignment vertical="center"/>
    </xf>
    <xf numFmtId="164" fontId="14" fillId="9" borderId="2" xfId="0" applyNumberFormat="1" applyFont="1" applyFill="1" applyBorder="1" applyAlignment="1">
      <alignment horizontal="center" vertical="center"/>
    </xf>
    <xf numFmtId="0" fontId="0" fillId="0" borderId="0" xfId="0" applyFill="1" applyAlignment="1"/>
    <xf numFmtId="0" fontId="15" fillId="0" borderId="0" xfId="0" applyFont="1" applyFill="1" applyBorder="1" applyAlignment="1">
      <alignment vertical="top"/>
    </xf>
    <xf numFmtId="0" fontId="21" fillId="0" borderId="0" xfId="0" applyFont="1" applyFill="1" applyAlignment="1">
      <alignment vertical="center" wrapText="1"/>
    </xf>
    <xf numFmtId="0" fontId="13" fillId="0" borderId="11" xfId="12" applyFont="1" applyFill="1" applyBorder="1" applyAlignment="1">
      <alignment vertical="center" wrapText="1"/>
    </xf>
    <xf numFmtId="164" fontId="15" fillId="0" borderId="0" xfId="0" applyNumberFormat="1" applyFont="1" applyFill="1"/>
    <xf numFmtId="0" fontId="20" fillId="0" borderId="0" xfId="11" applyFont="1" applyFill="1" applyBorder="1" applyAlignment="1" applyProtection="1">
      <alignment horizontal="left"/>
    </xf>
    <xf numFmtId="164" fontId="15" fillId="0" borderId="0" xfId="12" applyNumberFormat="1" applyFont="1" applyFill="1"/>
    <xf numFmtId="0" fontId="20" fillId="0" borderId="0" xfId="11" applyFont="1" applyFill="1" applyBorder="1" applyAlignment="1">
      <alignment horizontal="left"/>
    </xf>
    <xf numFmtId="0" fontId="20" fillId="0" borderId="0" xfId="11" applyFont="1" applyFill="1" applyBorder="1"/>
    <xf numFmtId="0" fontId="13" fillId="0" borderId="0" xfId="12" applyFont="1" applyAlignment="1">
      <alignment horizontal="left" wrapText="1"/>
    </xf>
    <xf numFmtId="0" fontId="35" fillId="0" borderId="0" xfId="9" applyFont="1" applyAlignment="1" applyProtection="1"/>
    <xf numFmtId="0" fontId="35" fillId="8" borderId="0" xfId="9" applyNumberFormat="1" applyFont="1" applyFill="1" applyBorder="1" applyAlignment="1" applyProtection="1">
      <alignment vertical="top"/>
    </xf>
    <xf numFmtId="0" fontId="15" fillId="8" borderId="0" xfId="0" applyFont="1" applyFill="1" applyBorder="1" applyAlignment="1">
      <alignment horizontal="left" vertical="top" wrapText="1"/>
    </xf>
    <xf numFmtId="0" fontId="29" fillId="8" borderId="0" xfId="0" applyNumberFormat="1" applyFont="1" applyFill="1" applyBorder="1" applyAlignment="1">
      <alignment horizontal="left" vertical="top" wrapText="1"/>
    </xf>
    <xf numFmtId="0" fontId="29" fillId="0" borderId="0" xfId="0" applyNumberFormat="1" applyFont="1" applyFill="1" applyBorder="1" applyAlignment="1">
      <alignment horizontal="left" vertical="top" wrapText="1"/>
    </xf>
    <xf numFmtId="0" fontId="11" fillId="8" borderId="0" xfId="12" applyFont="1" applyFill="1" applyAlignment="1">
      <alignment horizontal="center" vertical="top" wrapText="1"/>
    </xf>
    <xf numFmtId="0" fontId="13" fillId="8" borderId="0" xfId="12" applyFont="1" applyFill="1" applyBorder="1" applyAlignment="1">
      <alignment horizontal="center" wrapText="1"/>
    </xf>
    <xf numFmtId="0" fontId="30" fillId="8" borderId="0" xfId="12" applyFont="1" applyFill="1" applyBorder="1" applyAlignment="1">
      <alignment horizontal="center" wrapText="1"/>
    </xf>
    <xf numFmtId="0" fontId="15" fillId="8" borderId="5" xfId="12" applyFont="1" applyFill="1" applyBorder="1" applyAlignment="1">
      <alignment horizontal="center" vertical="top" wrapText="1"/>
    </xf>
    <xf numFmtId="0" fontId="15" fillId="8" borderId="0" xfId="12" applyFont="1" applyFill="1" applyBorder="1" applyAlignment="1">
      <alignment horizontal="center" vertical="top" wrapText="1"/>
    </xf>
    <xf numFmtId="0" fontId="15" fillId="8" borderId="6" xfId="12" applyFont="1" applyFill="1" applyBorder="1" applyAlignment="1">
      <alignment horizontal="center" vertical="top" wrapText="1"/>
    </xf>
    <xf numFmtId="0" fontId="29" fillId="8" borderId="0" xfId="12" applyFont="1" applyFill="1" applyBorder="1" applyAlignment="1">
      <alignment horizontal="left" wrapText="1"/>
    </xf>
    <xf numFmtId="0" fontId="23" fillId="0" borderId="0" xfId="0" applyFont="1" applyFill="1" applyAlignment="1">
      <alignment horizontal="center"/>
    </xf>
    <xf numFmtId="0" fontId="22" fillId="0" borderId="0" xfId="0" applyFont="1" applyFill="1" applyAlignment="1">
      <alignment horizontal="center"/>
    </xf>
    <xf numFmtId="0" fontId="12" fillId="0" borderId="0" xfId="12" applyFont="1" applyFill="1" applyAlignment="1">
      <alignment horizontal="center" vertical="top" wrapText="1"/>
    </xf>
    <xf numFmtId="0" fontId="13" fillId="0" borderId="0" xfId="12" applyFont="1" applyFill="1" applyBorder="1" applyAlignment="1">
      <alignment horizontal="center" vertical="center" wrapText="1"/>
    </xf>
    <xf numFmtId="0" fontId="13" fillId="0" borderId="12" xfId="12" applyFont="1" applyFill="1" applyBorder="1" applyAlignment="1">
      <alignment horizontal="center" vertical="center" wrapText="1"/>
    </xf>
    <xf numFmtId="0" fontId="14" fillId="0" borderId="0" xfId="0" applyFont="1" applyFill="1" applyAlignment="1">
      <alignment horizontal="center" vertical="top"/>
    </xf>
    <xf numFmtId="0" fontId="14" fillId="0" borderId="0" xfId="0" applyFont="1" applyFill="1" applyAlignment="1">
      <alignment horizontal="center" vertical="top" wrapText="1"/>
    </xf>
    <xf numFmtId="0" fontId="15" fillId="0" borderId="11" xfId="12" applyFont="1" applyFill="1" applyBorder="1" applyAlignment="1">
      <alignment horizontal="center" vertical="top" wrapText="1"/>
    </xf>
    <xf numFmtId="0" fontId="21" fillId="0" borderId="0" xfId="0" applyFont="1" applyFill="1" applyAlignment="1">
      <alignment horizontal="center" vertical="center" wrapText="1"/>
    </xf>
    <xf numFmtId="0" fontId="23" fillId="8" borderId="0" xfId="0" applyFont="1" applyFill="1" applyAlignment="1">
      <alignment horizontal="center" vertical="center"/>
    </xf>
    <xf numFmtId="0" fontId="15" fillId="8" borderId="11" xfId="12" applyFont="1" applyFill="1" applyBorder="1" applyAlignment="1">
      <alignment horizontal="center" vertical="top" wrapText="1"/>
    </xf>
    <xf numFmtId="0" fontId="15" fillId="0" borderId="11" xfId="12" applyFont="1" applyFill="1" applyBorder="1" applyAlignment="1">
      <alignment horizontal="center"/>
    </xf>
    <xf numFmtId="0" fontId="14" fillId="0" borderId="0" xfId="12" applyFont="1" applyFill="1" applyBorder="1" applyAlignment="1">
      <alignment horizontal="center" vertical="top" wrapText="1"/>
    </xf>
    <xf numFmtId="0" fontId="14" fillId="0" borderId="2" xfId="12" applyFont="1" applyFill="1" applyBorder="1" applyAlignment="1">
      <alignment horizontal="center" vertical="top" wrapText="1"/>
    </xf>
    <xf numFmtId="0" fontId="14" fillId="0" borderId="0" xfId="12" applyFont="1" applyFill="1" applyBorder="1" applyAlignment="1">
      <alignment horizontal="center"/>
    </xf>
    <xf numFmtId="0" fontId="14" fillId="0" borderId="2" xfId="12" applyFont="1" applyFill="1" applyBorder="1" applyAlignment="1">
      <alignment horizontal="center"/>
    </xf>
    <xf numFmtId="0" fontId="14" fillId="0" borderId="8" xfId="0" applyFont="1" applyFill="1" applyBorder="1" applyAlignment="1">
      <alignment horizontal="center" vertical="top"/>
    </xf>
    <xf numFmtId="0" fontId="14" fillId="0" borderId="7" xfId="0" applyFont="1" applyFill="1" applyBorder="1" applyAlignment="1">
      <alignment horizontal="center" vertical="top"/>
    </xf>
    <xf numFmtId="0" fontId="14" fillId="0" borderId="11" xfId="12" applyFont="1" applyFill="1" applyBorder="1" applyAlignment="1">
      <alignment horizontal="center" vertical="top" wrapText="1"/>
    </xf>
    <xf numFmtId="0" fontId="14" fillId="0" borderId="10" xfId="0" applyFont="1" applyFill="1" applyBorder="1" applyAlignment="1">
      <alignment horizontal="center" vertical="top"/>
    </xf>
    <xf numFmtId="0" fontId="11" fillId="0" borderId="0" xfId="12" applyFont="1" applyAlignment="1">
      <alignment horizontal="center"/>
    </xf>
    <xf numFmtId="0" fontId="13" fillId="0" borderId="0" xfId="12" applyFont="1" applyAlignment="1">
      <alignment horizontal="left" wrapText="1"/>
    </xf>
    <xf numFmtId="0" fontId="13" fillId="0" borderId="0" xfId="12" applyFont="1" applyAlignment="1">
      <alignment horizontal="left"/>
    </xf>
    <xf numFmtId="0" fontId="11" fillId="0" borderId="0" xfId="12" applyFont="1" applyAlignment="1">
      <alignment horizontal="center" wrapText="1"/>
    </xf>
  </cellXfs>
  <cellStyles count="26">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AZ1" xfId="7"/>
    <cellStyle name="Comma 2" xfId="8"/>
    <cellStyle name="Hyperlink" xfId="9" builtinId="8"/>
    <cellStyle name="Hyperlink 2" xfId="10"/>
    <cellStyle name="Hyperlink 3" xfId="11"/>
    <cellStyle name="Normal" xfId="0" builtinId="0"/>
    <cellStyle name="Normal 2 2" xfId="12"/>
    <cellStyle name="Normal 2 3" xfId="13"/>
    <cellStyle name="Normal 2 4" xfId="14"/>
    <cellStyle name="Normal 3" xfId="15"/>
    <cellStyle name="Normal 4" xfId="16"/>
    <cellStyle name="Normal 6" xfId="17"/>
    <cellStyle name="Normal 8" xfId="18"/>
    <cellStyle name="Normal 9" xfId="19"/>
    <cellStyle name="Normalny_FDB Quest - Parenting support" xfId="20"/>
    <cellStyle name="Percent 2" xfId="21"/>
    <cellStyle name="Snorm" xfId="22"/>
    <cellStyle name="socxn" xfId="23"/>
    <cellStyle name="Total" xfId="24" builtinId="25" customBuiltin="1"/>
    <cellStyle name="標準_②Ｂ分類事項一覧（英語）" xfId="25"/>
  </cellStyles>
  <dxfs count="0"/>
  <tableStyles count="0" defaultTableStyle="TableStyleMedium9" defaultPivotStyle="PivotStyleLight16"/>
  <colors>
    <mruColors>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927816032344297E-2"/>
          <c:y val="4.9197869248872698E-2"/>
          <c:w val="0.86214436793531102"/>
          <c:h val="0.8370465377849694"/>
        </c:manualLayout>
      </c:layout>
      <c:barChart>
        <c:barDir val="bar"/>
        <c:grouping val="clustered"/>
        <c:varyColors val="0"/>
        <c:ser>
          <c:idx val="0"/>
          <c:order val="0"/>
          <c:tx>
            <c:strRef>
              <c:f>'Chart PF2.1.A'!$S$6</c:f>
              <c:strCache>
                <c:ptCount val="1"/>
                <c:pt idx="0">
                  <c:v>Payment rate (%)</c:v>
                </c:pt>
              </c:strCache>
            </c:strRef>
          </c:tx>
          <c:spPr>
            <a:solidFill>
              <a:schemeClr val="accent1"/>
            </a:solidFill>
            <a:ln w="9525">
              <a:solidFill>
                <a:schemeClr val="tx1"/>
              </a:solidFill>
            </a:ln>
          </c:spPr>
          <c:invertIfNegative val="0"/>
          <c:dPt>
            <c:idx val="10"/>
            <c:invertIfNegative val="0"/>
            <c:bubble3D val="0"/>
            <c:extLst xmlns:c16r2="http://schemas.microsoft.com/office/drawing/2015/06/chart">
              <c:ext xmlns:c16="http://schemas.microsoft.com/office/drawing/2014/chart" uri="{C3380CC4-5D6E-409C-BE32-E72D297353CC}">
                <c16:uniqueId val="{00000000-1A64-4689-9A38-7947628A7941}"/>
              </c:ext>
            </c:extLst>
          </c:dPt>
          <c:dPt>
            <c:idx val="11"/>
            <c:invertIfNegative val="0"/>
            <c:bubble3D val="0"/>
            <c:extLst xmlns:c16r2="http://schemas.microsoft.com/office/drawing/2015/06/chart">
              <c:ext xmlns:c16="http://schemas.microsoft.com/office/drawing/2014/chart" uri="{C3380CC4-5D6E-409C-BE32-E72D297353CC}">
                <c16:uniqueId val="{00000001-1A64-4689-9A38-7947628A7941}"/>
              </c:ext>
            </c:extLst>
          </c:dPt>
          <c:dPt>
            <c:idx val="13"/>
            <c:invertIfNegative val="0"/>
            <c:bubble3D val="0"/>
            <c:spPr>
              <a:pattFill prst="pct60">
                <a:fgClr>
                  <a:schemeClr val="accent1"/>
                </a:fgClr>
                <a:bgClr>
                  <a:srgbClr val="CCCCCC"/>
                </a:bgClr>
              </a:pattFill>
              <a:ln w="9525">
                <a:solidFill>
                  <a:schemeClr val="tx1"/>
                </a:solidFill>
              </a:ln>
            </c:spPr>
          </c:dPt>
          <c:dPt>
            <c:idx val="16"/>
            <c:invertIfNegative val="0"/>
            <c:bubble3D val="0"/>
            <c:extLst xmlns:c16r2="http://schemas.microsoft.com/office/drawing/2015/06/chart">
              <c:ext xmlns:c16="http://schemas.microsoft.com/office/drawing/2014/chart" uri="{C3380CC4-5D6E-409C-BE32-E72D297353CC}">
                <c16:uniqueId val="{00000002-1A64-4689-9A38-7947628A7941}"/>
              </c:ext>
            </c:extLst>
          </c:dPt>
          <c:dPt>
            <c:idx val="17"/>
            <c:invertIfNegative val="0"/>
            <c:bubble3D val="0"/>
            <c:extLst xmlns:c16r2="http://schemas.microsoft.com/office/drawing/2015/06/chart">
              <c:ext xmlns:c16="http://schemas.microsoft.com/office/drawing/2014/chart" uri="{C3380CC4-5D6E-409C-BE32-E72D297353CC}">
                <c16:uniqueId val="{00000003-1A64-4689-9A38-7947628A7941}"/>
              </c:ext>
            </c:extLst>
          </c:dPt>
          <c:dPt>
            <c:idx val="20"/>
            <c:invertIfNegative val="0"/>
            <c:bubble3D val="0"/>
            <c:extLst xmlns:c16r2="http://schemas.microsoft.com/office/drawing/2015/06/chart">
              <c:ext xmlns:c16="http://schemas.microsoft.com/office/drawing/2014/chart" uri="{C3380CC4-5D6E-409C-BE32-E72D297353CC}">
                <c16:uniqueId val="{00000004-1A64-4689-9A38-7947628A7941}"/>
              </c:ext>
            </c:extLst>
          </c:dPt>
          <c:dPt>
            <c:idx val="21"/>
            <c:invertIfNegative val="0"/>
            <c:bubble3D val="0"/>
            <c:extLst xmlns:c16r2="http://schemas.microsoft.com/office/drawing/2015/06/chart">
              <c:ext xmlns:c16="http://schemas.microsoft.com/office/drawing/2014/chart" uri="{C3380CC4-5D6E-409C-BE32-E72D297353CC}">
                <c16:uniqueId val="{00000005-1A64-4689-9A38-7947628A7941}"/>
              </c:ext>
            </c:extLst>
          </c:dPt>
          <c:dPt>
            <c:idx val="22"/>
            <c:invertIfNegative val="0"/>
            <c:bubble3D val="0"/>
            <c:extLst xmlns:c16r2="http://schemas.microsoft.com/office/drawing/2015/06/chart">
              <c:ext xmlns:c16="http://schemas.microsoft.com/office/drawing/2014/chart" uri="{C3380CC4-5D6E-409C-BE32-E72D297353CC}">
                <c16:uniqueId val="{00000006-1A64-4689-9A38-7947628A7941}"/>
              </c:ext>
            </c:extLst>
          </c:dPt>
          <c:dPt>
            <c:idx val="23"/>
            <c:invertIfNegative val="0"/>
            <c:bubble3D val="0"/>
          </c:dPt>
          <c:dPt>
            <c:idx val="24"/>
            <c:invertIfNegative val="0"/>
            <c:bubble3D val="0"/>
            <c:spPr>
              <a:pattFill prst="pct60">
                <a:fgClr>
                  <a:schemeClr val="accent1"/>
                </a:fgClr>
                <a:bgClr>
                  <a:srgbClr val="CCCCCC"/>
                </a:bgClr>
              </a:pattFill>
              <a:ln w="9525">
                <a:solidFill>
                  <a:schemeClr val="tx1"/>
                </a:solidFill>
              </a:ln>
            </c:spPr>
          </c:dPt>
          <c:dPt>
            <c:idx val="25"/>
            <c:invertIfNegative val="0"/>
            <c:bubble3D val="0"/>
            <c:spPr>
              <a:pattFill prst="pct60">
                <a:fgClr>
                  <a:schemeClr val="accent1"/>
                </a:fgClr>
                <a:bgClr>
                  <a:srgbClr val="CCCCCC"/>
                </a:bgClr>
              </a:pattFill>
              <a:ln w="9525">
                <a:solidFill>
                  <a:schemeClr val="tx1"/>
                </a:solidFill>
              </a:ln>
            </c:spPr>
          </c:dPt>
          <c:dPt>
            <c:idx val="30"/>
            <c:invertIfNegative val="0"/>
            <c:bubble3D val="0"/>
            <c:extLst xmlns:c16r2="http://schemas.microsoft.com/office/drawing/2015/06/chart">
              <c:ext xmlns:c16="http://schemas.microsoft.com/office/drawing/2014/chart" uri="{C3380CC4-5D6E-409C-BE32-E72D297353CC}">
                <c16:uniqueId val="{00000007-1A64-4689-9A38-7947628A7941}"/>
              </c:ext>
            </c:extLst>
          </c:dPt>
          <c:dPt>
            <c:idx val="32"/>
            <c:invertIfNegative val="0"/>
            <c:bubble3D val="0"/>
          </c:dPt>
          <c:dPt>
            <c:idx val="33"/>
            <c:invertIfNegative val="0"/>
            <c:bubble3D val="0"/>
            <c:spPr>
              <a:pattFill prst="pct60">
                <a:fgClr>
                  <a:schemeClr val="accent1"/>
                </a:fgClr>
                <a:bgClr>
                  <a:srgbClr val="CCCCCC"/>
                </a:bgClr>
              </a:pattFill>
              <a:ln w="9525">
                <a:solidFill>
                  <a:schemeClr val="tx1"/>
                </a:solidFill>
              </a:ln>
            </c:spPr>
          </c:dPt>
          <c:cat>
            <c:strRef>
              <c:f>'Chart PF2.1.A'!$P$7:$P$16</c:f>
              <c:strCache>
                <c:ptCount val="10"/>
                <c:pt idx="0">
                  <c:v>Viet Nam</c:v>
                </c:pt>
                <c:pt idx="1">
                  <c:v>New Zealand</c:v>
                </c:pt>
                <c:pt idx="2">
                  <c:v>Australia</c:v>
                </c:pt>
                <c:pt idx="3">
                  <c:v>OECD average (c)</c:v>
                </c:pt>
                <c:pt idx="4">
                  <c:v>Singapore</c:v>
                </c:pt>
                <c:pt idx="5">
                  <c:v>China</c:v>
                </c:pt>
                <c:pt idx="6">
                  <c:v>Japan</c:v>
                </c:pt>
                <c:pt idx="7">
                  <c:v>Korea</c:v>
                </c:pt>
                <c:pt idx="8">
                  <c:v>Thailand</c:v>
                </c:pt>
                <c:pt idx="9">
                  <c:v>Hong Kong (China)</c:v>
                </c:pt>
              </c:strCache>
            </c:strRef>
          </c:cat>
          <c:val>
            <c:numRef>
              <c:f>'Chart PF2.1.A'!$S$7:$S$16</c:f>
              <c:numCache>
                <c:formatCode>0.0</c:formatCode>
                <c:ptCount val="10"/>
                <c:pt idx="0">
                  <c:v>100</c:v>
                </c:pt>
                <c:pt idx="1">
                  <c:v>42.576674009386331</c:v>
                </c:pt>
                <c:pt idx="2">
                  <c:v>42.289025230891127</c:v>
                </c:pt>
                <c:pt idx="3">
                  <c:v>0</c:v>
                </c:pt>
                <c:pt idx="4">
                  <c:v>100</c:v>
                </c:pt>
                <c:pt idx="5">
                  <c:v>100</c:v>
                </c:pt>
                <c:pt idx="6">
                  <c:v>67</c:v>
                </c:pt>
                <c:pt idx="7">
                  <c:v>79.474188494256921</c:v>
                </c:pt>
                <c:pt idx="8">
                  <c:v>50</c:v>
                </c:pt>
                <c:pt idx="9">
                  <c:v>80</c:v>
                </c:pt>
              </c:numCache>
            </c:numRef>
          </c:val>
          <c:extLst xmlns:c16r2="http://schemas.microsoft.com/office/drawing/2015/06/chart">
            <c:ext xmlns:c16="http://schemas.microsoft.com/office/drawing/2014/chart" uri="{C3380CC4-5D6E-409C-BE32-E72D297353CC}">
              <c16:uniqueId val="{00000008-1A64-4689-9A38-7947628A7941}"/>
            </c:ext>
          </c:extLst>
        </c:ser>
        <c:dLbls>
          <c:showLegendKey val="0"/>
          <c:showVal val="0"/>
          <c:showCatName val="0"/>
          <c:showSerName val="0"/>
          <c:showPercent val="0"/>
          <c:showBubbleSize val="0"/>
        </c:dLbls>
        <c:gapWidth val="50"/>
        <c:axId val="66038016"/>
        <c:axId val="66039808"/>
      </c:barChart>
      <c:catAx>
        <c:axId val="66038016"/>
        <c:scaling>
          <c:orientation val="maxMin"/>
        </c:scaling>
        <c:delete val="0"/>
        <c:axPos val="l"/>
        <c:majorGridlines>
          <c:spPr>
            <a:ln>
              <a:solidFill>
                <a:schemeClr val="bg1"/>
              </a:solidFill>
            </a:ln>
          </c:spPr>
        </c:majorGridlines>
        <c:numFmt formatCode="General" sourceLinked="1"/>
        <c:majorTickMark val="none"/>
        <c:minorTickMark val="none"/>
        <c:tickLblPos val="none"/>
        <c:spPr>
          <a:ln>
            <a:noFill/>
          </a:ln>
        </c:spPr>
        <c:crossAx val="66039808"/>
        <c:crosses val="autoZero"/>
        <c:auto val="1"/>
        <c:lblAlgn val="ctr"/>
        <c:lblOffset val="100"/>
        <c:noMultiLvlLbl val="0"/>
      </c:catAx>
      <c:valAx>
        <c:axId val="66039808"/>
        <c:scaling>
          <c:orientation val="minMax"/>
          <c:max val="100"/>
        </c:scaling>
        <c:delete val="0"/>
        <c:axPos val="t"/>
        <c:majorGridlines>
          <c:spPr>
            <a:ln>
              <a:solidFill>
                <a:schemeClr val="bg1"/>
              </a:solidFill>
              <a:prstDash val="solid"/>
            </a:ln>
          </c:spPr>
        </c:majorGridlines>
        <c:numFmt formatCode="0" sourceLinked="0"/>
        <c:majorTickMark val="out"/>
        <c:minorTickMark val="none"/>
        <c:tickLblPos val="low"/>
        <c:spPr>
          <a:ln>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6038016"/>
        <c:crosses val="autoZero"/>
        <c:crossBetween val="between"/>
        <c:majorUnit val="10"/>
      </c:valAx>
      <c:spPr>
        <a:solidFill>
          <a:srgbClr val="F4FFFF">
            <a:alpha val="49804"/>
          </a:srgbClr>
        </a:solidFill>
        <a:ln w="9525">
          <a:solidFill>
            <a:schemeClr val="tx1"/>
          </a:solidFill>
        </a:ln>
      </c:spPr>
    </c:plotArea>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927816032344297E-2"/>
          <c:y val="4.9197869248872698E-2"/>
          <c:w val="0.86214436793531102"/>
          <c:h val="0.8370465377849694"/>
        </c:manualLayout>
      </c:layout>
      <c:barChart>
        <c:barDir val="bar"/>
        <c:grouping val="clustered"/>
        <c:varyColors val="0"/>
        <c:ser>
          <c:idx val="0"/>
          <c:order val="0"/>
          <c:tx>
            <c:strRef>
              <c:f>'Chart PF2.1.A'!$R$6</c:f>
              <c:strCache>
                <c:ptCount val="1"/>
                <c:pt idx="0">
                  <c:v>Length in weeks</c:v>
                </c:pt>
              </c:strCache>
            </c:strRef>
          </c:tx>
          <c:spPr>
            <a:solidFill>
              <a:schemeClr val="accent1"/>
            </a:solidFill>
            <a:ln w="9525">
              <a:solidFill>
                <a:schemeClr val="tx1"/>
              </a:solidFill>
            </a:ln>
          </c:spPr>
          <c:invertIfNegative val="0"/>
          <c:dPt>
            <c:idx val="2"/>
            <c:invertIfNegative val="0"/>
            <c:bubble3D val="0"/>
            <c:spPr>
              <a:solidFill>
                <a:schemeClr val="accent1"/>
              </a:solidFill>
              <a:ln w="9525">
                <a:solidFill>
                  <a:schemeClr val="tx1"/>
                </a:solidFill>
              </a:ln>
            </c:spPr>
          </c:dPt>
          <c:dPt>
            <c:idx val="3"/>
            <c:invertIfNegative val="0"/>
            <c:bubble3D val="0"/>
            <c:spPr>
              <a:pattFill prst="ltUpDiag">
                <a:fgClr>
                  <a:schemeClr val="tx1"/>
                </a:fgClr>
                <a:bgClr>
                  <a:schemeClr val="bg1"/>
                </a:bgClr>
              </a:pattFill>
              <a:ln w="9525">
                <a:solidFill>
                  <a:schemeClr val="tx1"/>
                </a:solidFill>
              </a:ln>
            </c:spPr>
          </c:dPt>
          <c:dPt>
            <c:idx val="8"/>
            <c:invertIfNegative val="0"/>
            <c:bubble3D val="0"/>
          </c:dPt>
          <c:dPt>
            <c:idx val="10"/>
            <c:invertIfNegative val="0"/>
            <c:bubble3D val="0"/>
            <c:extLst xmlns:c16r2="http://schemas.microsoft.com/office/drawing/2015/06/chart">
              <c:ext xmlns:c16="http://schemas.microsoft.com/office/drawing/2014/chart" uri="{C3380CC4-5D6E-409C-BE32-E72D297353CC}">
                <c16:uniqueId val="{00000000-7B15-4CE1-9AF2-A7700CC47D64}"/>
              </c:ext>
            </c:extLst>
          </c:dPt>
          <c:dPt>
            <c:idx val="12"/>
            <c:invertIfNegative val="0"/>
            <c:bubble3D val="0"/>
          </c:dPt>
          <c:dPt>
            <c:idx val="16"/>
            <c:invertIfNegative val="0"/>
            <c:bubble3D val="0"/>
            <c:extLst xmlns:c16r2="http://schemas.microsoft.com/office/drawing/2015/06/chart">
              <c:ext xmlns:c16="http://schemas.microsoft.com/office/drawing/2014/chart" uri="{C3380CC4-5D6E-409C-BE32-E72D297353CC}">
                <c16:uniqueId val="{00000001-7B15-4CE1-9AF2-A7700CC47D64}"/>
              </c:ext>
            </c:extLst>
          </c:dPt>
          <c:dPt>
            <c:idx val="17"/>
            <c:invertIfNegative val="0"/>
            <c:bubble3D val="0"/>
            <c:extLst xmlns:c16r2="http://schemas.microsoft.com/office/drawing/2015/06/chart">
              <c:ext xmlns:c16="http://schemas.microsoft.com/office/drawing/2014/chart" uri="{C3380CC4-5D6E-409C-BE32-E72D297353CC}">
                <c16:uniqueId val="{00000002-7B15-4CE1-9AF2-A7700CC47D64}"/>
              </c:ext>
            </c:extLst>
          </c:dPt>
          <c:dPt>
            <c:idx val="18"/>
            <c:invertIfNegative val="0"/>
            <c:bubble3D val="0"/>
            <c:extLst xmlns:c16r2="http://schemas.microsoft.com/office/drawing/2015/06/chart">
              <c:ext xmlns:c16="http://schemas.microsoft.com/office/drawing/2014/chart" uri="{C3380CC4-5D6E-409C-BE32-E72D297353CC}">
                <c16:uniqueId val="{00000003-7B15-4CE1-9AF2-A7700CC47D64}"/>
              </c:ext>
            </c:extLst>
          </c:dPt>
          <c:dPt>
            <c:idx val="20"/>
            <c:invertIfNegative val="0"/>
            <c:bubble3D val="0"/>
          </c:dPt>
          <c:cat>
            <c:strRef>
              <c:f>'Chart PF2.1.A'!$P$7:$P$16</c:f>
              <c:strCache>
                <c:ptCount val="10"/>
                <c:pt idx="0">
                  <c:v>Viet Nam</c:v>
                </c:pt>
                <c:pt idx="1">
                  <c:v>New Zealand</c:v>
                </c:pt>
                <c:pt idx="2">
                  <c:v>Australia</c:v>
                </c:pt>
                <c:pt idx="3">
                  <c:v>OECD average (c)</c:v>
                </c:pt>
                <c:pt idx="4">
                  <c:v>Singapore</c:v>
                </c:pt>
                <c:pt idx="5">
                  <c:v>China</c:v>
                </c:pt>
                <c:pt idx="6">
                  <c:v>Japan</c:v>
                </c:pt>
                <c:pt idx="7">
                  <c:v>Korea</c:v>
                </c:pt>
                <c:pt idx="8">
                  <c:v>Thailand</c:v>
                </c:pt>
                <c:pt idx="9">
                  <c:v>Hong Kong (China)</c:v>
                </c:pt>
              </c:strCache>
            </c:strRef>
          </c:cat>
          <c:val>
            <c:numRef>
              <c:f>'Chart PF2.1.A'!$R$7:$R$16</c:f>
              <c:numCache>
                <c:formatCode>0.0</c:formatCode>
                <c:ptCount val="10"/>
                <c:pt idx="0">
                  <c:v>26</c:v>
                </c:pt>
                <c:pt idx="1">
                  <c:v>18</c:v>
                </c:pt>
                <c:pt idx="2">
                  <c:v>18</c:v>
                </c:pt>
                <c:pt idx="3">
                  <c:v>17.997551020408164</c:v>
                </c:pt>
                <c:pt idx="4">
                  <c:v>16</c:v>
                </c:pt>
                <c:pt idx="5">
                  <c:v>14</c:v>
                </c:pt>
                <c:pt idx="6">
                  <c:v>14</c:v>
                </c:pt>
                <c:pt idx="7">
                  <c:v>12.857142857142858</c:v>
                </c:pt>
                <c:pt idx="8">
                  <c:v>12.857142857142858</c:v>
                </c:pt>
                <c:pt idx="9">
                  <c:v>10</c:v>
                </c:pt>
              </c:numCache>
            </c:numRef>
          </c:val>
          <c:extLst xmlns:c16r2="http://schemas.microsoft.com/office/drawing/2015/06/chart">
            <c:ext xmlns:c16="http://schemas.microsoft.com/office/drawing/2014/chart" uri="{C3380CC4-5D6E-409C-BE32-E72D297353CC}">
              <c16:uniqueId val="{00000004-7B15-4CE1-9AF2-A7700CC47D64}"/>
            </c:ext>
          </c:extLst>
        </c:ser>
        <c:dLbls>
          <c:showLegendKey val="0"/>
          <c:showVal val="0"/>
          <c:showCatName val="0"/>
          <c:showSerName val="0"/>
          <c:showPercent val="0"/>
          <c:showBubbleSize val="0"/>
        </c:dLbls>
        <c:gapWidth val="50"/>
        <c:axId val="66049536"/>
        <c:axId val="66051072"/>
      </c:barChart>
      <c:catAx>
        <c:axId val="66049536"/>
        <c:scaling>
          <c:orientation val="maxMin"/>
        </c:scaling>
        <c:delete val="0"/>
        <c:axPos val="r"/>
        <c:majorGridlines>
          <c:spPr>
            <a:ln>
              <a:solidFill>
                <a:schemeClr val="bg1"/>
              </a:solidFill>
            </a:ln>
          </c:spPr>
        </c:majorGridlines>
        <c:numFmt formatCode="General" sourceLinked="1"/>
        <c:majorTickMark val="none"/>
        <c:minorTickMark val="none"/>
        <c:tickLblPos val="none"/>
        <c:spPr>
          <a:ln>
            <a:noFill/>
          </a:ln>
        </c:spPr>
        <c:crossAx val="66051072"/>
        <c:crosses val="autoZero"/>
        <c:auto val="1"/>
        <c:lblAlgn val="ctr"/>
        <c:lblOffset val="100"/>
        <c:noMultiLvlLbl val="0"/>
      </c:catAx>
      <c:valAx>
        <c:axId val="66051072"/>
        <c:scaling>
          <c:orientation val="maxMin"/>
        </c:scaling>
        <c:delete val="0"/>
        <c:axPos val="t"/>
        <c:majorGridlines>
          <c:spPr>
            <a:ln>
              <a:solidFill>
                <a:schemeClr val="bg1"/>
              </a:solidFill>
              <a:prstDash val="solid"/>
            </a:ln>
          </c:spPr>
        </c:majorGridlines>
        <c:numFmt formatCode="0" sourceLinked="0"/>
        <c:majorTickMark val="out"/>
        <c:minorTickMark val="none"/>
        <c:tickLblPos val="low"/>
        <c:spPr>
          <a:ln>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6049536"/>
        <c:crosses val="autoZero"/>
        <c:crossBetween val="between"/>
        <c:majorUnit val="5"/>
      </c:valAx>
      <c:spPr>
        <a:solidFill>
          <a:srgbClr val="F4FFFF">
            <a:alpha val="49804"/>
          </a:srgbClr>
        </a:solidFill>
        <a:ln w="9525">
          <a:solidFill>
            <a:schemeClr val="tx1"/>
          </a:solidFill>
        </a:ln>
      </c:spPr>
    </c:plotArea>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927816032344297E-2"/>
          <c:y val="4.9197869248872698E-2"/>
          <c:w val="0.86214436793531102"/>
          <c:h val="0.8370465377849694"/>
        </c:manualLayout>
      </c:layout>
      <c:barChart>
        <c:barDir val="bar"/>
        <c:grouping val="clustered"/>
        <c:varyColors val="0"/>
        <c:ser>
          <c:idx val="0"/>
          <c:order val="0"/>
          <c:tx>
            <c:strRef>
              <c:f>'Chart PF2.1.B'!$S$7</c:f>
              <c:strCache>
                <c:ptCount val="1"/>
                <c:pt idx="0">
                  <c:v>Payment rate (%)</c:v>
                </c:pt>
              </c:strCache>
            </c:strRef>
          </c:tx>
          <c:spPr>
            <a:solidFill>
              <a:schemeClr val="accent1"/>
            </a:solidFill>
            <a:ln w="9525">
              <a:solidFill>
                <a:schemeClr val="tx1"/>
              </a:solidFill>
            </a:ln>
          </c:spPr>
          <c:invertIfNegative val="0"/>
          <c:dPt>
            <c:idx val="10"/>
            <c:invertIfNegative val="0"/>
            <c:bubble3D val="0"/>
            <c:extLst xmlns:c16r2="http://schemas.microsoft.com/office/drawing/2015/06/chart">
              <c:ext xmlns:c16="http://schemas.microsoft.com/office/drawing/2014/chart" uri="{C3380CC4-5D6E-409C-BE32-E72D297353CC}">
                <c16:uniqueId val="{00000000-1A64-4689-9A38-7947628A7941}"/>
              </c:ext>
            </c:extLst>
          </c:dPt>
          <c:dPt>
            <c:idx val="11"/>
            <c:invertIfNegative val="0"/>
            <c:bubble3D val="0"/>
            <c:extLst xmlns:c16r2="http://schemas.microsoft.com/office/drawing/2015/06/chart">
              <c:ext xmlns:c16="http://schemas.microsoft.com/office/drawing/2014/chart" uri="{C3380CC4-5D6E-409C-BE32-E72D297353CC}">
                <c16:uniqueId val="{00000001-1A64-4689-9A38-7947628A7941}"/>
              </c:ext>
            </c:extLst>
          </c:dPt>
          <c:dPt>
            <c:idx val="13"/>
            <c:invertIfNegative val="0"/>
            <c:bubble3D val="0"/>
            <c:spPr>
              <a:pattFill prst="pct60">
                <a:fgClr>
                  <a:schemeClr val="accent1"/>
                </a:fgClr>
                <a:bgClr>
                  <a:srgbClr val="CCCCCC"/>
                </a:bgClr>
              </a:pattFill>
              <a:ln w="9525">
                <a:solidFill>
                  <a:schemeClr val="tx1"/>
                </a:solidFill>
              </a:ln>
            </c:spPr>
          </c:dPt>
          <c:dPt>
            <c:idx val="16"/>
            <c:invertIfNegative val="0"/>
            <c:bubble3D val="0"/>
            <c:extLst xmlns:c16r2="http://schemas.microsoft.com/office/drawing/2015/06/chart">
              <c:ext xmlns:c16="http://schemas.microsoft.com/office/drawing/2014/chart" uri="{C3380CC4-5D6E-409C-BE32-E72D297353CC}">
                <c16:uniqueId val="{00000002-1A64-4689-9A38-7947628A7941}"/>
              </c:ext>
            </c:extLst>
          </c:dPt>
          <c:dPt>
            <c:idx val="17"/>
            <c:invertIfNegative val="0"/>
            <c:bubble3D val="0"/>
            <c:extLst xmlns:c16r2="http://schemas.microsoft.com/office/drawing/2015/06/chart">
              <c:ext xmlns:c16="http://schemas.microsoft.com/office/drawing/2014/chart" uri="{C3380CC4-5D6E-409C-BE32-E72D297353CC}">
                <c16:uniqueId val="{00000003-1A64-4689-9A38-7947628A7941}"/>
              </c:ext>
            </c:extLst>
          </c:dPt>
          <c:dPt>
            <c:idx val="20"/>
            <c:invertIfNegative val="0"/>
            <c:bubble3D val="0"/>
            <c:extLst xmlns:c16r2="http://schemas.microsoft.com/office/drawing/2015/06/chart">
              <c:ext xmlns:c16="http://schemas.microsoft.com/office/drawing/2014/chart" uri="{C3380CC4-5D6E-409C-BE32-E72D297353CC}">
                <c16:uniqueId val="{00000004-1A64-4689-9A38-7947628A7941}"/>
              </c:ext>
            </c:extLst>
          </c:dPt>
          <c:dPt>
            <c:idx val="21"/>
            <c:invertIfNegative val="0"/>
            <c:bubble3D val="0"/>
            <c:extLst xmlns:c16r2="http://schemas.microsoft.com/office/drawing/2015/06/chart">
              <c:ext xmlns:c16="http://schemas.microsoft.com/office/drawing/2014/chart" uri="{C3380CC4-5D6E-409C-BE32-E72D297353CC}">
                <c16:uniqueId val="{00000005-1A64-4689-9A38-7947628A7941}"/>
              </c:ext>
            </c:extLst>
          </c:dPt>
          <c:dPt>
            <c:idx val="22"/>
            <c:invertIfNegative val="0"/>
            <c:bubble3D val="0"/>
            <c:extLst xmlns:c16r2="http://schemas.microsoft.com/office/drawing/2015/06/chart">
              <c:ext xmlns:c16="http://schemas.microsoft.com/office/drawing/2014/chart" uri="{C3380CC4-5D6E-409C-BE32-E72D297353CC}">
                <c16:uniqueId val="{00000006-1A64-4689-9A38-7947628A7941}"/>
              </c:ext>
            </c:extLst>
          </c:dPt>
          <c:dPt>
            <c:idx val="23"/>
            <c:invertIfNegative val="0"/>
            <c:bubble3D val="0"/>
          </c:dPt>
          <c:dPt>
            <c:idx val="24"/>
            <c:invertIfNegative val="0"/>
            <c:bubble3D val="0"/>
            <c:spPr>
              <a:pattFill prst="pct60">
                <a:fgClr>
                  <a:schemeClr val="accent1"/>
                </a:fgClr>
                <a:bgClr>
                  <a:srgbClr val="CCCCCC"/>
                </a:bgClr>
              </a:pattFill>
              <a:ln w="9525">
                <a:solidFill>
                  <a:schemeClr val="tx1"/>
                </a:solidFill>
              </a:ln>
            </c:spPr>
          </c:dPt>
          <c:dPt>
            <c:idx val="25"/>
            <c:invertIfNegative val="0"/>
            <c:bubble3D val="0"/>
            <c:spPr>
              <a:pattFill prst="pct60">
                <a:fgClr>
                  <a:schemeClr val="accent1"/>
                </a:fgClr>
                <a:bgClr>
                  <a:srgbClr val="CCCCCC"/>
                </a:bgClr>
              </a:pattFill>
              <a:ln w="9525">
                <a:solidFill>
                  <a:schemeClr val="tx1"/>
                </a:solidFill>
              </a:ln>
            </c:spPr>
          </c:dPt>
          <c:dPt>
            <c:idx val="30"/>
            <c:invertIfNegative val="0"/>
            <c:bubble3D val="0"/>
            <c:extLst xmlns:c16r2="http://schemas.microsoft.com/office/drawing/2015/06/chart">
              <c:ext xmlns:c16="http://schemas.microsoft.com/office/drawing/2014/chart" uri="{C3380CC4-5D6E-409C-BE32-E72D297353CC}">
                <c16:uniqueId val="{00000007-1A64-4689-9A38-7947628A7941}"/>
              </c:ext>
            </c:extLst>
          </c:dPt>
          <c:dPt>
            <c:idx val="32"/>
            <c:invertIfNegative val="0"/>
            <c:bubble3D val="0"/>
          </c:dPt>
          <c:dPt>
            <c:idx val="33"/>
            <c:invertIfNegative val="0"/>
            <c:bubble3D val="0"/>
            <c:spPr>
              <a:pattFill prst="pct60">
                <a:fgClr>
                  <a:schemeClr val="accent1"/>
                </a:fgClr>
                <a:bgClr>
                  <a:srgbClr val="CCCCCC"/>
                </a:bgClr>
              </a:pattFill>
              <a:ln w="9525">
                <a:solidFill>
                  <a:schemeClr val="tx1"/>
                </a:solidFill>
              </a:ln>
            </c:spPr>
          </c:dPt>
          <c:cat>
            <c:strRef>
              <c:f>'Chart PF2.1.B'!$P$8:$P$17</c:f>
              <c:strCache>
                <c:ptCount val="10"/>
                <c:pt idx="0">
                  <c:v>Korea</c:v>
                </c:pt>
                <c:pt idx="1">
                  <c:v>Japan</c:v>
                </c:pt>
                <c:pt idx="2">
                  <c:v>OECD average (d)</c:v>
                </c:pt>
                <c:pt idx="3">
                  <c:v>Australia</c:v>
                </c:pt>
                <c:pt idx="4">
                  <c:v>China</c:v>
                </c:pt>
                <c:pt idx="5">
                  <c:v>Hong Kong (China)</c:v>
                </c:pt>
                <c:pt idx="6">
                  <c:v>New Zealand</c:v>
                </c:pt>
                <c:pt idx="7">
                  <c:v>Singapore</c:v>
                </c:pt>
                <c:pt idx="8">
                  <c:v>Thailand</c:v>
                </c:pt>
                <c:pt idx="9">
                  <c:v>Viet Nam</c:v>
                </c:pt>
              </c:strCache>
            </c:strRef>
          </c:cat>
          <c:val>
            <c:numRef>
              <c:f>'Chart PF2.1.B'!$S$8:$S$17</c:f>
              <c:numCache>
                <c:formatCode>0.0</c:formatCode>
                <c:ptCount val="10"/>
                <c:pt idx="0">
                  <c:v>28.461159616867231</c:v>
                </c:pt>
                <c:pt idx="1">
                  <c:v>59.935064935064943</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8-1A64-4689-9A38-7947628A7941}"/>
            </c:ext>
          </c:extLst>
        </c:ser>
        <c:dLbls>
          <c:showLegendKey val="0"/>
          <c:showVal val="0"/>
          <c:showCatName val="0"/>
          <c:showSerName val="0"/>
          <c:showPercent val="0"/>
          <c:showBubbleSize val="0"/>
        </c:dLbls>
        <c:gapWidth val="50"/>
        <c:axId val="66121728"/>
        <c:axId val="66123264"/>
      </c:barChart>
      <c:catAx>
        <c:axId val="66121728"/>
        <c:scaling>
          <c:orientation val="maxMin"/>
        </c:scaling>
        <c:delete val="0"/>
        <c:axPos val="l"/>
        <c:majorGridlines>
          <c:spPr>
            <a:ln>
              <a:solidFill>
                <a:schemeClr val="bg1"/>
              </a:solidFill>
            </a:ln>
          </c:spPr>
        </c:majorGridlines>
        <c:numFmt formatCode="General" sourceLinked="1"/>
        <c:majorTickMark val="none"/>
        <c:minorTickMark val="none"/>
        <c:tickLblPos val="none"/>
        <c:spPr>
          <a:ln>
            <a:noFill/>
          </a:ln>
        </c:spPr>
        <c:crossAx val="66123264"/>
        <c:crosses val="autoZero"/>
        <c:auto val="1"/>
        <c:lblAlgn val="ctr"/>
        <c:lblOffset val="100"/>
        <c:noMultiLvlLbl val="0"/>
      </c:catAx>
      <c:valAx>
        <c:axId val="66123264"/>
        <c:scaling>
          <c:orientation val="minMax"/>
          <c:max val="100"/>
        </c:scaling>
        <c:delete val="0"/>
        <c:axPos val="t"/>
        <c:majorGridlines>
          <c:spPr>
            <a:ln>
              <a:solidFill>
                <a:schemeClr val="bg1"/>
              </a:solidFill>
              <a:prstDash val="solid"/>
            </a:ln>
          </c:spPr>
        </c:majorGridlines>
        <c:numFmt formatCode="0" sourceLinked="0"/>
        <c:majorTickMark val="out"/>
        <c:minorTickMark val="none"/>
        <c:tickLblPos val="low"/>
        <c:spPr>
          <a:ln>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6121728"/>
        <c:crosses val="autoZero"/>
        <c:crossBetween val="between"/>
        <c:majorUnit val="10"/>
      </c:valAx>
      <c:spPr>
        <a:solidFill>
          <a:srgbClr val="F4FFFF">
            <a:alpha val="49804"/>
          </a:srgbClr>
        </a:solidFill>
        <a:ln w="9525">
          <a:solidFill>
            <a:schemeClr val="tx1"/>
          </a:solidFill>
        </a:ln>
      </c:spPr>
    </c:plotArea>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927816032344297E-2"/>
          <c:y val="4.9197869248872698E-2"/>
          <c:w val="0.86214436793531102"/>
          <c:h val="0.8370465377849694"/>
        </c:manualLayout>
      </c:layout>
      <c:barChart>
        <c:barDir val="bar"/>
        <c:grouping val="clustered"/>
        <c:varyColors val="0"/>
        <c:ser>
          <c:idx val="0"/>
          <c:order val="0"/>
          <c:tx>
            <c:strRef>
              <c:f>'Chart PF2.1.B'!$R$7</c:f>
              <c:strCache>
                <c:ptCount val="1"/>
                <c:pt idx="0">
                  <c:v>Length in weeks</c:v>
                </c:pt>
              </c:strCache>
            </c:strRef>
          </c:tx>
          <c:spPr>
            <a:solidFill>
              <a:schemeClr val="accent1"/>
            </a:solidFill>
            <a:ln w="9525">
              <a:solidFill>
                <a:schemeClr val="tx1"/>
              </a:solidFill>
            </a:ln>
          </c:spPr>
          <c:invertIfNegative val="0"/>
          <c:dPt>
            <c:idx val="2"/>
            <c:invertIfNegative val="0"/>
            <c:bubble3D val="0"/>
            <c:spPr>
              <a:pattFill prst="ltUpDiag">
                <a:fgClr>
                  <a:schemeClr val="tx1"/>
                </a:fgClr>
                <a:bgClr>
                  <a:schemeClr val="bg1"/>
                </a:bgClr>
              </a:pattFill>
              <a:ln w="9525">
                <a:solidFill>
                  <a:schemeClr val="tx1"/>
                </a:solidFill>
              </a:ln>
            </c:spPr>
          </c:dPt>
          <c:dPt>
            <c:idx val="8"/>
            <c:invertIfNegative val="0"/>
            <c:bubble3D val="0"/>
          </c:dPt>
          <c:dPt>
            <c:idx val="10"/>
            <c:invertIfNegative val="0"/>
            <c:bubble3D val="0"/>
            <c:extLst xmlns:c16r2="http://schemas.microsoft.com/office/drawing/2015/06/chart">
              <c:ext xmlns:c16="http://schemas.microsoft.com/office/drawing/2014/chart" uri="{C3380CC4-5D6E-409C-BE32-E72D297353CC}">
                <c16:uniqueId val="{00000000-7B15-4CE1-9AF2-A7700CC47D64}"/>
              </c:ext>
            </c:extLst>
          </c:dPt>
          <c:dPt>
            <c:idx val="12"/>
            <c:invertIfNegative val="0"/>
            <c:bubble3D val="0"/>
          </c:dPt>
          <c:dPt>
            <c:idx val="16"/>
            <c:invertIfNegative val="0"/>
            <c:bubble3D val="0"/>
            <c:extLst xmlns:c16r2="http://schemas.microsoft.com/office/drawing/2015/06/chart">
              <c:ext xmlns:c16="http://schemas.microsoft.com/office/drawing/2014/chart" uri="{C3380CC4-5D6E-409C-BE32-E72D297353CC}">
                <c16:uniqueId val="{00000001-7B15-4CE1-9AF2-A7700CC47D64}"/>
              </c:ext>
            </c:extLst>
          </c:dPt>
          <c:dPt>
            <c:idx val="17"/>
            <c:invertIfNegative val="0"/>
            <c:bubble3D val="0"/>
            <c:extLst xmlns:c16r2="http://schemas.microsoft.com/office/drawing/2015/06/chart">
              <c:ext xmlns:c16="http://schemas.microsoft.com/office/drawing/2014/chart" uri="{C3380CC4-5D6E-409C-BE32-E72D297353CC}">
                <c16:uniqueId val="{00000002-7B15-4CE1-9AF2-A7700CC47D64}"/>
              </c:ext>
            </c:extLst>
          </c:dPt>
          <c:dPt>
            <c:idx val="18"/>
            <c:invertIfNegative val="0"/>
            <c:bubble3D val="0"/>
            <c:extLst xmlns:c16r2="http://schemas.microsoft.com/office/drawing/2015/06/chart">
              <c:ext xmlns:c16="http://schemas.microsoft.com/office/drawing/2014/chart" uri="{C3380CC4-5D6E-409C-BE32-E72D297353CC}">
                <c16:uniqueId val="{00000003-7B15-4CE1-9AF2-A7700CC47D64}"/>
              </c:ext>
            </c:extLst>
          </c:dPt>
          <c:dPt>
            <c:idx val="20"/>
            <c:invertIfNegative val="0"/>
            <c:bubble3D val="0"/>
          </c:dPt>
          <c:cat>
            <c:strRef>
              <c:f>'Chart PF2.1.B'!$P$8:$P$17</c:f>
              <c:strCache>
                <c:ptCount val="10"/>
                <c:pt idx="0">
                  <c:v>Korea</c:v>
                </c:pt>
                <c:pt idx="1">
                  <c:v>Japan</c:v>
                </c:pt>
                <c:pt idx="2">
                  <c:v>OECD average (d)</c:v>
                </c:pt>
                <c:pt idx="3">
                  <c:v>Australia</c:v>
                </c:pt>
                <c:pt idx="4">
                  <c:v>China</c:v>
                </c:pt>
                <c:pt idx="5">
                  <c:v>Hong Kong (China)</c:v>
                </c:pt>
                <c:pt idx="6">
                  <c:v>New Zealand</c:v>
                </c:pt>
                <c:pt idx="7">
                  <c:v>Singapore</c:v>
                </c:pt>
                <c:pt idx="8">
                  <c:v>Thailand</c:v>
                </c:pt>
                <c:pt idx="9">
                  <c:v>Viet Nam</c:v>
                </c:pt>
              </c:strCache>
            </c:strRef>
          </c:cat>
          <c:val>
            <c:numRef>
              <c:f>'Chart PF2.1.B'!$R$8:$R$17</c:f>
              <c:numCache>
                <c:formatCode>0.0</c:formatCode>
                <c:ptCount val="10"/>
                <c:pt idx="0">
                  <c:v>52</c:v>
                </c:pt>
                <c:pt idx="1">
                  <c:v>44</c:v>
                </c:pt>
                <c:pt idx="2">
                  <c:v>37.170666676190471</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7B15-4CE1-9AF2-A7700CC47D64}"/>
            </c:ext>
          </c:extLst>
        </c:ser>
        <c:dLbls>
          <c:showLegendKey val="0"/>
          <c:showVal val="0"/>
          <c:showCatName val="0"/>
          <c:showSerName val="0"/>
          <c:showPercent val="0"/>
          <c:showBubbleSize val="0"/>
        </c:dLbls>
        <c:gapWidth val="50"/>
        <c:axId val="66145280"/>
        <c:axId val="66155264"/>
      </c:barChart>
      <c:catAx>
        <c:axId val="66145280"/>
        <c:scaling>
          <c:orientation val="maxMin"/>
        </c:scaling>
        <c:delete val="0"/>
        <c:axPos val="r"/>
        <c:majorGridlines>
          <c:spPr>
            <a:ln>
              <a:solidFill>
                <a:schemeClr val="bg1"/>
              </a:solidFill>
            </a:ln>
          </c:spPr>
        </c:majorGridlines>
        <c:numFmt formatCode="General" sourceLinked="1"/>
        <c:majorTickMark val="none"/>
        <c:minorTickMark val="none"/>
        <c:tickLblPos val="none"/>
        <c:spPr>
          <a:ln>
            <a:noFill/>
          </a:ln>
        </c:spPr>
        <c:crossAx val="66155264"/>
        <c:crosses val="autoZero"/>
        <c:auto val="1"/>
        <c:lblAlgn val="ctr"/>
        <c:lblOffset val="100"/>
        <c:noMultiLvlLbl val="0"/>
      </c:catAx>
      <c:valAx>
        <c:axId val="66155264"/>
        <c:scaling>
          <c:orientation val="maxMin"/>
        </c:scaling>
        <c:delete val="0"/>
        <c:axPos val="t"/>
        <c:majorGridlines>
          <c:spPr>
            <a:ln>
              <a:solidFill>
                <a:schemeClr val="bg1"/>
              </a:solidFill>
              <a:prstDash val="solid"/>
            </a:ln>
          </c:spPr>
        </c:majorGridlines>
        <c:numFmt formatCode="0" sourceLinked="0"/>
        <c:majorTickMark val="out"/>
        <c:minorTickMark val="none"/>
        <c:tickLblPos val="low"/>
        <c:spPr>
          <a:ln>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6145280"/>
        <c:crosses val="autoZero"/>
        <c:crossBetween val="between"/>
        <c:majorUnit val="5"/>
      </c:valAx>
      <c:spPr>
        <a:solidFill>
          <a:srgbClr val="F4FFFF">
            <a:alpha val="49804"/>
          </a:srgbClr>
        </a:solidFill>
        <a:ln w="9525">
          <a:solidFill>
            <a:schemeClr val="tx1"/>
          </a:solidFill>
        </a:ln>
      </c:spPr>
    </c:plotArea>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927816032344297E-2"/>
          <c:y val="4.9197869248872698E-2"/>
          <c:w val="0.86214436793531102"/>
          <c:h val="0.81965952172645085"/>
        </c:manualLayout>
      </c:layout>
      <c:barChart>
        <c:barDir val="bar"/>
        <c:grouping val="clustered"/>
        <c:varyColors val="0"/>
        <c:ser>
          <c:idx val="0"/>
          <c:order val="0"/>
          <c:tx>
            <c:strRef>
              <c:f>'Chart PF2.1.C'!$T$5</c:f>
              <c:strCache>
                <c:ptCount val="1"/>
                <c:pt idx="0">
                  <c:v>Payment rate (%) across father-specific leave</c:v>
                </c:pt>
              </c:strCache>
            </c:strRef>
          </c:tx>
          <c:spPr>
            <a:solidFill>
              <a:schemeClr val="accent1"/>
            </a:solidFill>
            <a:ln w="9525">
              <a:solidFill>
                <a:schemeClr val="tx1"/>
              </a:solidFill>
            </a:ln>
          </c:spPr>
          <c:invertIfNegative val="0"/>
          <c:dPt>
            <c:idx val="2"/>
            <c:invertIfNegative val="0"/>
            <c:bubble3D val="0"/>
            <c:extLst xmlns:c16r2="http://schemas.microsoft.com/office/drawing/2015/06/chart">
              <c:ext xmlns:c16="http://schemas.microsoft.com/office/drawing/2014/chart" uri="{C3380CC4-5D6E-409C-BE32-E72D297353CC}">
                <c16:uniqueId val="{00000000-D31B-40AD-A4EB-500970E9DF9E}"/>
              </c:ext>
            </c:extLst>
          </c:dPt>
          <c:dPt>
            <c:idx val="10"/>
            <c:invertIfNegative val="0"/>
            <c:bubble3D val="0"/>
            <c:extLst xmlns:c16r2="http://schemas.microsoft.com/office/drawing/2015/06/chart">
              <c:ext xmlns:c16="http://schemas.microsoft.com/office/drawing/2014/chart" uri="{C3380CC4-5D6E-409C-BE32-E72D297353CC}">
                <c16:uniqueId val="{00000001-D31B-40AD-A4EB-500970E9DF9E}"/>
              </c:ext>
            </c:extLst>
          </c:dPt>
          <c:dPt>
            <c:idx val="11"/>
            <c:invertIfNegative val="0"/>
            <c:bubble3D val="0"/>
            <c:extLst xmlns:c16r2="http://schemas.microsoft.com/office/drawing/2015/06/chart">
              <c:ext xmlns:c16="http://schemas.microsoft.com/office/drawing/2014/chart" uri="{C3380CC4-5D6E-409C-BE32-E72D297353CC}">
                <c16:uniqueId val="{00000002-D31B-40AD-A4EB-500970E9DF9E}"/>
              </c:ext>
            </c:extLst>
          </c:dPt>
          <c:dPt>
            <c:idx val="14"/>
            <c:invertIfNegative val="0"/>
            <c:bubble3D val="0"/>
            <c:extLst xmlns:c16r2="http://schemas.microsoft.com/office/drawing/2015/06/chart">
              <c:ext xmlns:c16="http://schemas.microsoft.com/office/drawing/2014/chart" uri="{C3380CC4-5D6E-409C-BE32-E72D297353CC}">
                <c16:uniqueId val="{00000003-D31B-40AD-A4EB-500970E9DF9E}"/>
              </c:ext>
            </c:extLst>
          </c:dPt>
          <c:dPt>
            <c:idx val="16"/>
            <c:invertIfNegative val="0"/>
            <c:bubble3D val="0"/>
            <c:extLst xmlns:c16r2="http://schemas.microsoft.com/office/drawing/2015/06/chart">
              <c:ext xmlns:c16="http://schemas.microsoft.com/office/drawing/2014/chart" uri="{C3380CC4-5D6E-409C-BE32-E72D297353CC}">
                <c16:uniqueId val="{00000004-D31B-40AD-A4EB-500970E9DF9E}"/>
              </c:ext>
            </c:extLst>
          </c:dPt>
          <c:dPt>
            <c:idx val="17"/>
            <c:invertIfNegative val="0"/>
            <c:bubble3D val="0"/>
            <c:extLst xmlns:c16r2="http://schemas.microsoft.com/office/drawing/2015/06/chart">
              <c:ext xmlns:c16="http://schemas.microsoft.com/office/drawing/2014/chart" uri="{C3380CC4-5D6E-409C-BE32-E72D297353CC}">
                <c16:uniqueId val="{00000005-D31B-40AD-A4EB-500970E9DF9E}"/>
              </c:ext>
            </c:extLst>
          </c:dPt>
          <c:dPt>
            <c:idx val="19"/>
            <c:invertIfNegative val="0"/>
            <c:bubble3D val="0"/>
            <c:extLst xmlns:c16r2="http://schemas.microsoft.com/office/drawing/2015/06/chart">
              <c:ext xmlns:c16="http://schemas.microsoft.com/office/drawing/2014/chart" uri="{C3380CC4-5D6E-409C-BE32-E72D297353CC}">
                <c16:uniqueId val="{00000006-D31B-40AD-A4EB-500970E9DF9E}"/>
              </c:ext>
            </c:extLst>
          </c:dPt>
          <c:dPt>
            <c:idx val="20"/>
            <c:invertIfNegative val="0"/>
            <c:bubble3D val="0"/>
            <c:extLst xmlns:c16r2="http://schemas.microsoft.com/office/drawing/2015/06/chart">
              <c:ext xmlns:c16="http://schemas.microsoft.com/office/drawing/2014/chart" uri="{C3380CC4-5D6E-409C-BE32-E72D297353CC}">
                <c16:uniqueId val="{00000007-D31B-40AD-A4EB-500970E9DF9E}"/>
              </c:ext>
            </c:extLst>
          </c:dPt>
          <c:dPt>
            <c:idx val="21"/>
            <c:invertIfNegative val="0"/>
            <c:bubble3D val="0"/>
            <c:extLst xmlns:c16r2="http://schemas.microsoft.com/office/drawing/2015/06/chart">
              <c:ext xmlns:c16="http://schemas.microsoft.com/office/drawing/2014/chart" uri="{C3380CC4-5D6E-409C-BE32-E72D297353CC}">
                <c16:uniqueId val="{00000008-D31B-40AD-A4EB-500970E9DF9E}"/>
              </c:ext>
            </c:extLst>
          </c:dPt>
          <c:dPt>
            <c:idx val="24"/>
            <c:invertIfNegative val="0"/>
            <c:bubble3D val="0"/>
            <c:extLst xmlns:c16r2="http://schemas.microsoft.com/office/drawing/2015/06/chart">
              <c:ext xmlns:c16="http://schemas.microsoft.com/office/drawing/2014/chart" uri="{C3380CC4-5D6E-409C-BE32-E72D297353CC}">
                <c16:uniqueId val="{00000009-D31B-40AD-A4EB-500970E9DF9E}"/>
              </c:ext>
            </c:extLst>
          </c:dPt>
          <c:dPt>
            <c:idx val="25"/>
            <c:invertIfNegative val="0"/>
            <c:bubble3D val="0"/>
            <c:extLst xmlns:c16r2="http://schemas.microsoft.com/office/drawing/2015/06/chart">
              <c:ext xmlns:c16="http://schemas.microsoft.com/office/drawing/2014/chart" uri="{C3380CC4-5D6E-409C-BE32-E72D297353CC}">
                <c16:uniqueId val="{0000000A-D31B-40AD-A4EB-500970E9DF9E}"/>
              </c:ext>
            </c:extLst>
          </c:dPt>
          <c:dPt>
            <c:idx val="27"/>
            <c:invertIfNegative val="0"/>
            <c:bubble3D val="0"/>
          </c:dPt>
          <c:dPt>
            <c:idx val="28"/>
            <c:invertIfNegative val="0"/>
            <c:bubble3D val="0"/>
            <c:extLst xmlns:c16r2="http://schemas.microsoft.com/office/drawing/2015/06/chart">
              <c:ext xmlns:c16="http://schemas.microsoft.com/office/drawing/2014/chart" uri="{C3380CC4-5D6E-409C-BE32-E72D297353CC}">
                <c16:uniqueId val="{0000000B-D31B-40AD-A4EB-500970E9DF9E}"/>
              </c:ext>
            </c:extLst>
          </c:dPt>
          <c:dPt>
            <c:idx val="30"/>
            <c:invertIfNegative val="0"/>
            <c:bubble3D val="0"/>
            <c:extLst xmlns:c16r2="http://schemas.microsoft.com/office/drawing/2015/06/chart">
              <c:ext xmlns:c16="http://schemas.microsoft.com/office/drawing/2014/chart" uri="{C3380CC4-5D6E-409C-BE32-E72D297353CC}">
                <c16:uniqueId val="{0000000C-D31B-40AD-A4EB-500970E9DF9E}"/>
              </c:ext>
            </c:extLst>
          </c:dPt>
          <c:cat>
            <c:strRef>
              <c:f>'Chart PF2.1.C'!$P$8:$P$17</c:f>
              <c:strCache>
                <c:ptCount val="10"/>
                <c:pt idx="0">
                  <c:v>Korea</c:v>
                </c:pt>
                <c:pt idx="1">
                  <c:v>Japan</c:v>
                </c:pt>
                <c:pt idx="2">
                  <c:v>OECD average (d)</c:v>
                </c:pt>
                <c:pt idx="3">
                  <c:v>Australia</c:v>
                </c:pt>
                <c:pt idx="4">
                  <c:v>Singapore</c:v>
                </c:pt>
                <c:pt idx="5">
                  <c:v>Viet Nam</c:v>
                </c:pt>
                <c:pt idx="6">
                  <c:v>Hong Kong (China)</c:v>
                </c:pt>
                <c:pt idx="7">
                  <c:v>China</c:v>
                </c:pt>
                <c:pt idx="8">
                  <c:v>New Zealand</c:v>
                </c:pt>
                <c:pt idx="9">
                  <c:v>Thailand</c:v>
                </c:pt>
              </c:strCache>
            </c:strRef>
          </c:cat>
          <c:val>
            <c:numRef>
              <c:f>'Chart PF2.1.C'!$T$8:$T$17</c:f>
              <c:numCache>
                <c:formatCode>0.0</c:formatCode>
                <c:ptCount val="10"/>
                <c:pt idx="0">
                  <c:v>32.794255467428385</c:v>
                </c:pt>
                <c:pt idx="1">
                  <c:v>58.406593406593409</c:v>
                </c:pt>
                <c:pt idx="2">
                  <c:v>0</c:v>
                </c:pt>
                <c:pt idx="3">
                  <c:v>42.289025230891127</c:v>
                </c:pt>
                <c:pt idx="4">
                  <c:v>100</c:v>
                </c:pt>
                <c:pt idx="5">
                  <c:v>100</c:v>
                </c:pt>
                <c:pt idx="6">
                  <c:v>80</c:v>
                </c:pt>
                <c:pt idx="7">
                  <c:v>0</c:v>
                </c:pt>
                <c:pt idx="8">
                  <c:v>0</c:v>
                </c:pt>
                <c:pt idx="9">
                  <c:v>0</c:v>
                </c:pt>
              </c:numCache>
            </c:numRef>
          </c:val>
          <c:extLst xmlns:c16r2="http://schemas.microsoft.com/office/drawing/2015/06/chart">
            <c:ext xmlns:c16="http://schemas.microsoft.com/office/drawing/2014/chart" uri="{C3380CC4-5D6E-409C-BE32-E72D297353CC}">
              <c16:uniqueId val="{0000000D-D31B-40AD-A4EB-500970E9DF9E}"/>
            </c:ext>
          </c:extLst>
        </c:ser>
        <c:dLbls>
          <c:showLegendKey val="0"/>
          <c:showVal val="0"/>
          <c:showCatName val="0"/>
          <c:showSerName val="0"/>
          <c:showPercent val="0"/>
          <c:showBubbleSize val="0"/>
        </c:dLbls>
        <c:gapWidth val="50"/>
        <c:axId val="66173184"/>
        <c:axId val="66179072"/>
      </c:barChart>
      <c:catAx>
        <c:axId val="66173184"/>
        <c:scaling>
          <c:orientation val="maxMin"/>
        </c:scaling>
        <c:delete val="0"/>
        <c:axPos val="l"/>
        <c:majorGridlines>
          <c:spPr>
            <a:ln>
              <a:solidFill>
                <a:schemeClr val="bg1"/>
              </a:solidFill>
            </a:ln>
          </c:spPr>
        </c:majorGridlines>
        <c:numFmt formatCode="General" sourceLinked="1"/>
        <c:majorTickMark val="none"/>
        <c:minorTickMark val="none"/>
        <c:tickLblPos val="none"/>
        <c:spPr>
          <a:ln>
            <a:noFill/>
          </a:ln>
        </c:spPr>
        <c:crossAx val="66179072"/>
        <c:crosses val="autoZero"/>
        <c:auto val="1"/>
        <c:lblAlgn val="ctr"/>
        <c:lblOffset val="100"/>
        <c:noMultiLvlLbl val="0"/>
      </c:catAx>
      <c:valAx>
        <c:axId val="66179072"/>
        <c:scaling>
          <c:orientation val="minMax"/>
          <c:max val="100"/>
        </c:scaling>
        <c:delete val="0"/>
        <c:axPos val="t"/>
        <c:majorGridlines>
          <c:spPr>
            <a:ln>
              <a:solidFill>
                <a:schemeClr val="bg1"/>
              </a:solidFill>
              <a:prstDash val="solid"/>
            </a:ln>
          </c:spPr>
        </c:majorGridlines>
        <c:numFmt formatCode="0" sourceLinked="0"/>
        <c:majorTickMark val="out"/>
        <c:minorTickMark val="none"/>
        <c:tickLblPos val="low"/>
        <c:spPr>
          <a:ln>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6173184"/>
        <c:crosses val="autoZero"/>
        <c:crossBetween val="between"/>
        <c:majorUnit val="10"/>
      </c:valAx>
      <c:spPr>
        <a:solidFill>
          <a:srgbClr val="F4FFFF">
            <a:alpha val="49804"/>
          </a:srgbClr>
        </a:solidFill>
        <a:ln w="9525">
          <a:solidFill>
            <a:schemeClr val="tx1"/>
          </a:solidFill>
        </a:ln>
      </c:spPr>
    </c:plotArea>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927816032344297E-2"/>
          <c:y val="4.9197869248872698E-2"/>
          <c:w val="0.86214436793531102"/>
          <c:h val="0.81965952172645085"/>
        </c:manualLayout>
      </c:layout>
      <c:barChart>
        <c:barDir val="bar"/>
        <c:grouping val="stacked"/>
        <c:varyColors val="0"/>
        <c:ser>
          <c:idx val="1"/>
          <c:order val="0"/>
          <c:tx>
            <c:strRef>
              <c:f>'Chart PF2.1.C'!$R$6:$R$7</c:f>
              <c:strCache>
                <c:ptCount val="1"/>
                <c:pt idx="0">
                  <c:v>Paternity leave</c:v>
                </c:pt>
              </c:strCache>
            </c:strRef>
          </c:tx>
          <c:spPr>
            <a:solidFill>
              <a:srgbClr val="CCCCCC"/>
            </a:solidFill>
            <a:ln w="9525">
              <a:solidFill>
                <a:schemeClr val="tx1"/>
              </a:solidFill>
            </a:ln>
          </c:spPr>
          <c:invertIfNegative val="0"/>
          <c:dPt>
            <c:idx val="2"/>
            <c:invertIfNegative val="0"/>
            <c:bubble3D val="0"/>
            <c:spPr>
              <a:pattFill prst="pct5">
                <a:fgClr>
                  <a:schemeClr val="bg1"/>
                </a:fgClr>
                <a:bgClr>
                  <a:schemeClr val="bg1"/>
                </a:bgClr>
              </a:pattFill>
              <a:ln w="9525">
                <a:solidFill>
                  <a:schemeClr val="tx1"/>
                </a:solidFill>
              </a:ln>
            </c:spPr>
          </c:dPt>
          <c:dPt>
            <c:idx val="13"/>
            <c:invertIfNegative val="0"/>
            <c:bubble3D val="0"/>
            <c:spPr>
              <a:pattFill prst="ltUpDiag">
                <a:fgClr>
                  <a:schemeClr val="bg1"/>
                </a:fgClr>
                <a:bgClr>
                  <a:schemeClr val="bg1"/>
                </a:bgClr>
              </a:pattFill>
              <a:ln w="9525">
                <a:solidFill>
                  <a:schemeClr val="tx1"/>
                </a:solidFill>
              </a:ln>
            </c:spPr>
            <c:extLst xmlns:c16r2="http://schemas.microsoft.com/office/drawing/2015/06/chart">
              <c:ext xmlns:c16="http://schemas.microsoft.com/office/drawing/2014/chart" uri="{C3380CC4-5D6E-409C-BE32-E72D297353CC}">
                <c16:uniqueId val="{00000000-E469-45FD-8446-D138CBD830DB}"/>
              </c:ext>
            </c:extLst>
          </c:dPt>
          <c:dPt>
            <c:idx val="14"/>
            <c:invertIfNegative val="0"/>
            <c:bubble3D val="0"/>
            <c:spPr>
              <a:pattFill prst="pct5">
                <a:fgClr>
                  <a:schemeClr val="bg1"/>
                </a:fgClr>
                <a:bgClr>
                  <a:schemeClr val="bg1"/>
                </a:bgClr>
              </a:pattFill>
              <a:ln w="9525">
                <a:solidFill>
                  <a:schemeClr val="tx1"/>
                </a:solidFill>
              </a:ln>
            </c:spPr>
          </c:dPt>
          <c:dPt>
            <c:idx val="15"/>
            <c:invertIfNegative val="0"/>
            <c:bubble3D val="0"/>
            <c:spPr>
              <a:pattFill prst="pct5">
                <a:fgClr>
                  <a:schemeClr val="bg1"/>
                </a:fgClr>
                <a:bgClr>
                  <a:schemeClr val="bg1"/>
                </a:bgClr>
              </a:pattFill>
              <a:ln w="9525">
                <a:solidFill>
                  <a:schemeClr val="tx1"/>
                </a:solidFill>
              </a:ln>
            </c:spPr>
          </c:dPt>
          <c:val>
            <c:numRef>
              <c:f>'Chart PF2.1.C'!$R$8:$R$17</c:f>
              <c:numCache>
                <c:formatCode>0.0</c:formatCode>
                <c:ptCount val="10"/>
                <c:pt idx="0">
                  <c:v>0.6</c:v>
                </c:pt>
                <c:pt idx="1">
                  <c:v>0</c:v>
                </c:pt>
                <c:pt idx="2">
                  <c:v>1.030204081632653</c:v>
                </c:pt>
                <c:pt idx="3">
                  <c:v>2</c:v>
                </c:pt>
                <c:pt idx="4">
                  <c:v>1</c:v>
                </c:pt>
                <c:pt idx="5">
                  <c:v>1</c:v>
                </c:pt>
                <c:pt idx="6">
                  <c:v>0.6</c:v>
                </c:pt>
                <c:pt idx="7">
                  <c:v>0</c:v>
                </c:pt>
                <c:pt idx="8">
                  <c:v>0</c:v>
                </c:pt>
                <c:pt idx="9">
                  <c:v>0</c:v>
                </c:pt>
              </c:numCache>
            </c:numRef>
          </c:val>
          <c:extLst xmlns:c16r2="http://schemas.microsoft.com/office/drawing/2015/06/chart">
            <c:ext xmlns:c16="http://schemas.microsoft.com/office/drawing/2014/chart" uri="{C3380CC4-5D6E-409C-BE32-E72D297353CC}">
              <c16:uniqueId val="{00000001-E469-45FD-8446-D138CBD830DB}"/>
            </c:ext>
          </c:extLst>
        </c:ser>
        <c:ser>
          <c:idx val="0"/>
          <c:order val="1"/>
          <c:tx>
            <c:strRef>
              <c:f>'Chart PF2.1.C'!$S$6</c:f>
              <c:strCache>
                <c:ptCount val="1"/>
                <c:pt idx="0">
                  <c:v>Father-specific parental and homecare leave</c:v>
                </c:pt>
              </c:strCache>
            </c:strRef>
          </c:tx>
          <c:spPr>
            <a:solidFill>
              <a:schemeClr val="accent1"/>
            </a:solidFill>
            <a:ln w="9525">
              <a:solidFill>
                <a:schemeClr val="tx1"/>
              </a:solidFill>
            </a:ln>
          </c:spPr>
          <c:invertIfNegative val="0"/>
          <c:dPt>
            <c:idx val="2"/>
            <c:invertIfNegative val="0"/>
            <c:bubble3D val="0"/>
            <c:spPr>
              <a:pattFill prst="ltUpDiag">
                <a:fgClr>
                  <a:schemeClr val="tx1"/>
                </a:fgClr>
                <a:bgClr>
                  <a:schemeClr val="bg1"/>
                </a:bgClr>
              </a:pattFill>
              <a:ln w="9525">
                <a:solidFill>
                  <a:schemeClr val="tx1"/>
                </a:solidFill>
              </a:ln>
            </c:spPr>
          </c:dPt>
          <c:dPt>
            <c:idx val="10"/>
            <c:invertIfNegative val="0"/>
            <c:bubble3D val="0"/>
            <c:extLst xmlns:c16r2="http://schemas.microsoft.com/office/drawing/2015/06/chart">
              <c:ext xmlns:c16="http://schemas.microsoft.com/office/drawing/2014/chart" uri="{C3380CC4-5D6E-409C-BE32-E72D297353CC}">
                <c16:uniqueId val="{00000002-E469-45FD-8446-D138CBD830DB}"/>
              </c:ext>
            </c:extLst>
          </c:dPt>
          <c:dPt>
            <c:idx val="13"/>
            <c:invertIfNegative val="0"/>
            <c:bubble3D val="0"/>
            <c:spPr>
              <a:pattFill prst="ltUpDiag">
                <a:fgClr>
                  <a:schemeClr val="tx1"/>
                </a:fgClr>
                <a:bgClr>
                  <a:schemeClr val="bg1"/>
                </a:bgClr>
              </a:pattFill>
              <a:ln w="9525">
                <a:solidFill>
                  <a:schemeClr val="tx1"/>
                </a:solidFill>
              </a:ln>
            </c:spPr>
            <c:extLst xmlns:c16r2="http://schemas.microsoft.com/office/drawing/2015/06/chart">
              <c:ext xmlns:c16="http://schemas.microsoft.com/office/drawing/2014/chart" uri="{C3380CC4-5D6E-409C-BE32-E72D297353CC}">
                <c16:uniqueId val="{00000003-E469-45FD-8446-D138CBD830DB}"/>
              </c:ext>
            </c:extLst>
          </c:dPt>
          <c:dPt>
            <c:idx val="14"/>
            <c:invertIfNegative val="0"/>
            <c:bubble3D val="0"/>
            <c:spPr>
              <a:pattFill prst="pct50">
                <a:fgClr>
                  <a:schemeClr val="tx1"/>
                </a:fgClr>
                <a:bgClr>
                  <a:schemeClr val="bg1"/>
                </a:bgClr>
              </a:pattFill>
              <a:ln w="9525">
                <a:solidFill>
                  <a:schemeClr val="tx1"/>
                </a:solidFill>
              </a:ln>
            </c:spPr>
          </c:dPt>
          <c:dPt>
            <c:idx val="15"/>
            <c:invertIfNegative val="0"/>
            <c:bubble3D val="0"/>
            <c:spPr>
              <a:pattFill prst="pct50">
                <a:fgClr>
                  <a:schemeClr val="tx1"/>
                </a:fgClr>
                <a:bgClr>
                  <a:schemeClr val="bg1"/>
                </a:bgClr>
              </a:pattFill>
              <a:ln w="9525">
                <a:solidFill>
                  <a:schemeClr val="tx1"/>
                </a:solidFill>
              </a:ln>
            </c:spPr>
          </c:dPt>
          <c:dPt>
            <c:idx val="16"/>
            <c:invertIfNegative val="0"/>
            <c:bubble3D val="0"/>
            <c:extLst xmlns:c16r2="http://schemas.microsoft.com/office/drawing/2015/06/chart">
              <c:ext xmlns:c16="http://schemas.microsoft.com/office/drawing/2014/chart" uri="{C3380CC4-5D6E-409C-BE32-E72D297353CC}">
                <c16:uniqueId val="{00000004-E469-45FD-8446-D138CBD830DB}"/>
              </c:ext>
            </c:extLst>
          </c:dPt>
          <c:dPt>
            <c:idx val="17"/>
            <c:invertIfNegative val="0"/>
            <c:bubble3D val="0"/>
            <c:extLst xmlns:c16r2="http://schemas.microsoft.com/office/drawing/2015/06/chart">
              <c:ext xmlns:c16="http://schemas.microsoft.com/office/drawing/2014/chart" uri="{C3380CC4-5D6E-409C-BE32-E72D297353CC}">
                <c16:uniqueId val="{00000005-E469-45FD-8446-D138CBD830DB}"/>
              </c:ext>
            </c:extLst>
          </c:dPt>
          <c:cat>
            <c:strRef>
              <c:f>'Chart PF2.1.C'!$P$8:$P$17</c:f>
              <c:strCache>
                <c:ptCount val="10"/>
                <c:pt idx="0">
                  <c:v>Korea</c:v>
                </c:pt>
                <c:pt idx="1">
                  <c:v>Japan</c:v>
                </c:pt>
                <c:pt idx="2">
                  <c:v>OECD average (d)</c:v>
                </c:pt>
                <c:pt idx="3">
                  <c:v>Australia</c:v>
                </c:pt>
                <c:pt idx="4">
                  <c:v>Singapore</c:v>
                </c:pt>
                <c:pt idx="5">
                  <c:v>Viet Nam</c:v>
                </c:pt>
                <c:pt idx="6">
                  <c:v>Hong Kong (China)</c:v>
                </c:pt>
                <c:pt idx="7">
                  <c:v>China</c:v>
                </c:pt>
                <c:pt idx="8">
                  <c:v>New Zealand</c:v>
                </c:pt>
                <c:pt idx="9">
                  <c:v>Thailand</c:v>
                </c:pt>
              </c:strCache>
            </c:strRef>
          </c:cat>
          <c:val>
            <c:numRef>
              <c:f>'Chart PF2.1.C'!$S$8:$S$17</c:f>
              <c:numCache>
                <c:formatCode>0.0</c:formatCode>
                <c:ptCount val="10"/>
                <c:pt idx="0">
                  <c:v>52</c:v>
                </c:pt>
                <c:pt idx="1">
                  <c:v>52</c:v>
                </c:pt>
                <c:pt idx="2">
                  <c:v>7.1383663755102056</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6-E469-45FD-8446-D138CBD830DB}"/>
            </c:ext>
          </c:extLst>
        </c:ser>
        <c:dLbls>
          <c:showLegendKey val="0"/>
          <c:showVal val="0"/>
          <c:showCatName val="0"/>
          <c:showSerName val="0"/>
          <c:showPercent val="0"/>
          <c:showBubbleSize val="0"/>
        </c:dLbls>
        <c:gapWidth val="50"/>
        <c:overlap val="100"/>
        <c:axId val="66197760"/>
        <c:axId val="66199552"/>
      </c:barChart>
      <c:catAx>
        <c:axId val="66197760"/>
        <c:scaling>
          <c:orientation val="maxMin"/>
        </c:scaling>
        <c:delete val="0"/>
        <c:axPos val="r"/>
        <c:majorGridlines>
          <c:spPr>
            <a:ln>
              <a:solidFill>
                <a:schemeClr val="bg1"/>
              </a:solidFill>
            </a:ln>
          </c:spPr>
        </c:majorGridlines>
        <c:majorTickMark val="none"/>
        <c:minorTickMark val="none"/>
        <c:tickLblPos val="none"/>
        <c:spPr>
          <a:ln>
            <a:noFill/>
          </a:ln>
        </c:spPr>
        <c:crossAx val="66199552"/>
        <c:crosses val="autoZero"/>
        <c:auto val="1"/>
        <c:lblAlgn val="ctr"/>
        <c:lblOffset val="100"/>
        <c:noMultiLvlLbl val="0"/>
      </c:catAx>
      <c:valAx>
        <c:axId val="66199552"/>
        <c:scaling>
          <c:orientation val="maxMin"/>
        </c:scaling>
        <c:delete val="0"/>
        <c:axPos val="t"/>
        <c:majorGridlines>
          <c:spPr>
            <a:ln>
              <a:solidFill>
                <a:schemeClr val="bg1"/>
              </a:solidFill>
              <a:prstDash val="solid"/>
            </a:ln>
          </c:spPr>
        </c:majorGridlines>
        <c:numFmt formatCode="0" sourceLinked="0"/>
        <c:majorTickMark val="out"/>
        <c:minorTickMark val="none"/>
        <c:tickLblPos val="low"/>
        <c:spPr>
          <a:ln>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6197760"/>
        <c:crosses val="autoZero"/>
        <c:crossBetween val="between"/>
        <c:majorUnit val="10"/>
      </c:valAx>
      <c:spPr>
        <a:solidFill>
          <a:srgbClr val="F4FFFF">
            <a:alpha val="49804"/>
          </a:srgbClr>
        </a:solidFill>
        <a:ln w="9525">
          <a:solidFill>
            <a:schemeClr val="tx1"/>
          </a:solidFill>
        </a:ln>
      </c:spPr>
    </c:plotArea>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0</xdr:colOff>
      <xdr:row>4</xdr:row>
      <xdr:rowOff>152400</xdr:rowOff>
    </xdr:from>
    <xdr:to>
      <xdr:col>12</xdr:col>
      <xdr:colOff>0</xdr:colOff>
      <xdr:row>16</xdr:row>
      <xdr:rowOff>28576</xdr:rowOff>
    </xdr:to>
    <xdr:graphicFrame macro="">
      <xdr:nvGraphicFramePr>
        <xdr:cNvPr id="1276291" name="Chart 3">
          <a:extLst>
            <a:ext uri="{FF2B5EF4-FFF2-40B4-BE49-F238E27FC236}">
              <a16:creationId xmlns:a16="http://schemas.microsoft.com/office/drawing/2014/main" xmlns="" id="{60E407F2-7451-4463-93A3-3191842620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152400</xdr:rowOff>
    </xdr:from>
    <xdr:to>
      <xdr:col>6</xdr:col>
      <xdr:colOff>0</xdr:colOff>
      <xdr:row>16</xdr:row>
      <xdr:rowOff>28576</xdr:rowOff>
    </xdr:to>
    <xdr:graphicFrame macro="">
      <xdr:nvGraphicFramePr>
        <xdr:cNvPr id="1276292" name="Chart 4">
          <a:extLst>
            <a:ext uri="{FF2B5EF4-FFF2-40B4-BE49-F238E27FC236}">
              <a16:creationId xmlns:a16="http://schemas.microsoft.com/office/drawing/2014/main" xmlns="" id="{2703654C-E9D5-4CDA-A1B3-A4044E63D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5</xdr:row>
      <xdr:rowOff>152400</xdr:rowOff>
    </xdr:from>
    <xdr:to>
      <xdr:col>12</xdr:col>
      <xdr:colOff>0</xdr:colOff>
      <xdr:row>17</xdr:row>
      <xdr:rowOff>28576</xdr:rowOff>
    </xdr:to>
    <xdr:graphicFrame macro="">
      <xdr:nvGraphicFramePr>
        <xdr:cNvPr id="2" name="Chart 3">
          <a:extLst>
            <a:ext uri="{FF2B5EF4-FFF2-40B4-BE49-F238E27FC236}">
              <a16:creationId xmlns:a16="http://schemas.microsoft.com/office/drawing/2014/main" xmlns="" id="{60E407F2-7451-4463-93A3-3191842620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152400</xdr:rowOff>
    </xdr:from>
    <xdr:to>
      <xdr:col>6</xdr:col>
      <xdr:colOff>0</xdr:colOff>
      <xdr:row>17</xdr:row>
      <xdr:rowOff>28576</xdr:rowOff>
    </xdr:to>
    <xdr:graphicFrame macro="">
      <xdr:nvGraphicFramePr>
        <xdr:cNvPr id="3" name="Chart 4">
          <a:extLst>
            <a:ext uri="{FF2B5EF4-FFF2-40B4-BE49-F238E27FC236}">
              <a16:creationId xmlns:a16="http://schemas.microsoft.com/office/drawing/2014/main" xmlns="" id="{2703654C-E9D5-4CDA-A1B3-A4044E63D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xdr:row>
      <xdr:rowOff>152400</xdr:rowOff>
    </xdr:from>
    <xdr:to>
      <xdr:col>12</xdr:col>
      <xdr:colOff>0</xdr:colOff>
      <xdr:row>17</xdr:row>
      <xdr:rowOff>47625</xdr:rowOff>
    </xdr:to>
    <xdr:graphicFrame macro="">
      <xdr:nvGraphicFramePr>
        <xdr:cNvPr id="1871313" name="Chart 3">
          <a:extLst>
            <a:ext uri="{FF2B5EF4-FFF2-40B4-BE49-F238E27FC236}">
              <a16:creationId xmlns:a16="http://schemas.microsoft.com/office/drawing/2014/main" xmlns="" id="{37CAD68E-E1B4-4F03-9E50-918FE91B9A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152400</xdr:rowOff>
    </xdr:from>
    <xdr:to>
      <xdr:col>6</xdr:col>
      <xdr:colOff>0</xdr:colOff>
      <xdr:row>17</xdr:row>
      <xdr:rowOff>47625</xdr:rowOff>
    </xdr:to>
    <xdr:graphicFrame macro="">
      <xdr:nvGraphicFramePr>
        <xdr:cNvPr id="1871314" name="Chart 4">
          <a:extLst>
            <a:ext uri="{FF2B5EF4-FFF2-40B4-BE49-F238E27FC236}">
              <a16:creationId xmlns:a16="http://schemas.microsoft.com/office/drawing/2014/main" xmlns="" id="{A2069D30-BB4A-4C96-AD6B-2CE7054553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4</xdr:row>
      <xdr:rowOff>57150</xdr:rowOff>
    </xdr:from>
    <xdr:to>
      <xdr:col>1</xdr:col>
      <xdr:colOff>171450</xdr:colOff>
      <xdr:row>4</xdr:row>
      <xdr:rowOff>123825</xdr:rowOff>
    </xdr:to>
    <xdr:sp macro="" textlink="">
      <xdr:nvSpPr>
        <xdr:cNvPr id="4" name="Rectangle 3">
          <a:extLst>
            <a:ext uri="{FF2B5EF4-FFF2-40B4-BE49-F238E27FC236}">
              <a16:creationId xmlns:a16="http://schemas.microsoft.com/office/drawing/2014/main" xmlns="" id="{6CCAD25A-8E36-492A-B1D3-6E512FB99BE5}"/>
            </a:ext>
          </a:extLst>
        </xdr:cNvPr>
        <xdr:cNvSpPr/>
      </xdr:nvSpPr>
      <xdr:spPr>
        <a:xfrm>
          <a:off x="228600" y="1104900"/>
          <a:ext cx="104775" cy="66675"/>
        </a:xfrm>
        <a:prstGeom prst="rect">
          <a:avLst/>
        </a:prstGeom>
        <a:solidFill>
          <a:srgbClr val="CCCC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xdr:col>
      <xdr:colOff>9525</xdr:colOff>
      <xdr:row>4</xdr:row>
      <xdr:rowOff>57150</xdr:rowOff>
    </xdr:from>
    <xdr:to>
      <xdr:col>3</xdr:col>
      <xdr:colOff>114300</xdr:colOff>
      <xdr:row>4</xdr:row>
      <xdr:rowOff>123825</xdr:rowOff>
    </xdr:to>
    <xdr:sp macro="" textlink="">
      <xdr:nvSpPr>
        <xdr:cNvPr id="5" name="Rectangle 4">
          <a:extLst>
            <a:ext uri="{FF2B5EF4-FFF2-40B4-BE49-F238E27FC236}">
              <a16:creationId xmlns:a16="http://schemas.microsoft.com/office/drawing/2014/main" xmlns="" id="{8C684815-A6F4-43EB-A647-59A92A524A6A}"/>
            </a:ext>
          </a:extLst>
        </xdr:cNvPr>
        <xdr:cNvSpPr/>
      </xdr:nvSpPr>
      <xdr:spPr>
        <a:xfrm>
          <a:off x="1162050" y="1104900"/>
          <a:ext cx="104775" cy="66675"/>
        </a:xfrm>
        <a:prstGeom prst="rect">
          <a:avLst/>
        </a:prstGeom>
        <a:solidFill>
          <a:schemeClr val="accent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bl.worldbank.org/" TargetMode="External"/><Relationship Id="rId7" Type="http://schemas.openxmlformats.org/officeDocument/2006/relationships/printerSettings" Target="../printerSettings/printerSettings6.bin"/><Relationship Id="rId2" Type="http://schemas.openxmlformats.org/officeDocument/2006/relationships/hyperlink" Target="http://www.ssa.gov/policy/docs/progdesc/ssptw/" TargetMode="External"/><Relationship Id="rId1" Type="http://schemas.openxmlformats.org/officeDocument/2006/relationships/hyperlink" Target="http://www.leavenetwork.org/fileadmin/Leavenetwork/Annual_reviews/2017_Leave_Review_2017_final.pdf" TargetMode="External"/><Relationship Id="rId6" Type="http://schemas.openxmlformats.org/officeDocument/2006/relationships/hyperlink" Target="http://ilo.org/dyn/natlex/docs/MONOGRAPH/91650/114939/F224084256/VNM91650.pdf" TargetMode="External"/><Relationship Id="rId5" Type="http://schemas.openxmlformats.org/officeDocument/2006/relationships/hyperlink" Target="http://www.heybaby.sg/worklife/enhanced_benefits_leaves.html" TargetMode="External"/><Relationship Id="rId4" Type="http://schemas.openxmlformats.org/officeDocument/2006/relationships/hyperlink" Target="http://www.labour.gov.hk/eng/faq/cap57h_whole.ht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bl.worldbank.org/" TargetMode="External"/><Relationship Id="rId2" Type="http://schemas.openxmlformats.org/officeDocument/2006/relationships/hyperlink" Target="http://www.ssa.gov/policy/docs/progdesc/ssptw/" TargetMode="External"/><Relationship Id="rId1" Type="http://schemas.openxmlformats.org/officeDocument/2006/relationships/hyperlink" Target="http://www.leavenetwork.org/fileadmin/Leavenetwork/Annual_reviews/2017_Leave_Review_2017_final.pdf" TargetMode="External"/><Relationship Id="rId6" Type="http://schemas.openxmlformats.org/officeDocument/2006/relationships/hyperlink" Target="http://ilo.org/dyn/natlex/docs/MONOGRAPH/91650/114939/F224084256/VNM91650.pdf" TargetMode="External"/><Relationship Id="rId5" Type="http://schemas.openxmlformats.org/officeDocument/2006/relationships/hyperlink" Target="http://www.heybaby.sg/worklife/enhanced_benefits_leaves.html" TargetMode="External"/><Relationship Id="rId4" Type="http://schemas.openxmlformats.org/officeDocument/2006/relationships/hyperlink" Target="http://www.labour.gov.hk/eng/faq/cap57h_whole.ht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bl.worldbank.org/" TargetMode="External"/><Relationship Id="rId2" Type="http://schemas.openxmlformats.org/officeDocument/2006/relationships/hyperlink" Target="http://www.ssa.gov/policy/docs/progdesc/ssptw/" TargetMode="External"/><Relationship Id="rId1" Type="http://schemas.openxmlformats.org/officeDocument/2006/relationships/hyperlink" Target="http://www.leavenetwork.org/fileadmin/Leavenetwork/Annual_reviews/2017_Leave_Review_2017_final.pdf" TargetMode="External"/><Relationship Id="rId6" Type="http://schemas.openxmlformats.org/officeDocument/2006/relationships/hyperlink" Target="http://ilo.org/dyn/natlex/docs/MONOGRAPH/91650/114939/F224084256/VNM91650.pdf" TargetMode="External"/><Relationship Id="rId5" Type="http://schemas.openxmlformats.org/officeDocument/2006/relationships/hyperlink" Target="http://www.heybaby.sg/worklife/enhanced_benefits_leaves.html" TargetMode="External"/><Relationship Id="rId4" Type="http://schemas.openxmlformats.org/officeDocument/2006/relationships/hyperlink" Target="http://www.labour.gov.hk/eng/faq/cap57h_whol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fitToPage="1"/>
  </sheetPr>
  <dimension ref="A1:K33"/>
  <sheetViews>
    <sheetView showGridLines="0" tabSelected="1" zoomScaleNormal="100" workbookViewId="0">
      <selection sqref="A1:K1"/>
    </sheetView>
  </sheetViews>
  <sheetFormatPr defaultRowHeight="12.75"/>
  <cols>
    <col min="1" max="1" width="10.7109375" customWidth="1"/>
    <col min="2" max="2" width="3.85546875" customWidth="1"/>
    <col min="3" max="11" width="11.42578125" customWidth="1"/>
  </cols>
  <sheetData>
    <row r="1" spans="1:11" ht="16.5" customHeight="1">
      <c r="A1" s="88" t="s">
        <v>27</v>
      </c>
      <c r="B1" s="88"/>
      <c r="C1" s="88"/>
      <c r="D1" s="88"/>
      <c r="E1" s="88"/>
      <c r="F1" s="88"/>
      <c r="G1" s="88"/>
      <c r="H1" s="88"/>
      <c r="I1" s="88"/>
      <c r="J1" s="88"/>
      <c r="K1" s="88"/>
    </row>
    <row r="2" spans="1:11" ht="12.75" customHeight="1">
      <c r="A2" s="89" t="s">
        <v>36</v>
      </c>
      <c r="B2" s="89"/>
      <c r="C2" s="89"/>
      <c r="D2" s="89"/>
      <c r="E2" s="89"/>
      <c r="F2" s="89"/>
      <c r="G2" s="89"/>
      <c r="H2" s="89"/>
      <c r="I2" s="89"/>
      <c r="J2" s="89"/>
      <c r="K2" s="89"/>
    </row>
    <row r="3" spans="1:11">
      <c r="A3" s="18"/>
      <c r="B3" s="18"/>
      <c r="C3" s="89"/>
      <c r="D3" s="89"/>
      <c r="E3" s="89"/>
      <c r="F3" s="90"/>
      <c r="G3" s="90"/>
      <c r="H3" s="90"/>
      <c r="I3" s="90"/>
      <c r="J3" s="90"/>
      <c r="K3" s="90"/>
    </row>
    <row r="4" spans="1:11" ht="13.5" customHeight="1">
      <c r="A4" s="1"/>
      <c r="B4" s="1"/>
      <c r="C4" s="91" t="s">
        <v>9</v>
      </c>
      <c r="D4" s="92"/>
      <c r="E4" s="93"/>
      <c r="F4" s="91" t="s">
        <v>11</v>
      </c>
      <c r="G4" s="92"/>
      <c r="H4" s="93"/>
      <c r="I4" s="91" t="s">
        <v>16</v>
      </c>
      <c r="J4" s="92"/>
      <c r="K4" s="92"/>
    </row>
    <row r="5" spans="1:11" ht="13.5" customHeight="1">
      <c r="A5" s="1"/>
      <c r="B5" s="1"/>
      <c r="C5" s="91" t="s">
        <v>29</v>
      </c>
      <c r="D5" s="92" t="s">
        <v>123</v>
      </c>
      <c r="E5" s="93" t="s">
        <v>28</v>
      </c>
      <c r="F5" s="91" t="s">
        <v>29</v>
      </c>
      <c r="G5" s="92" t="s">
        <v>123</v>
      </c>
      <c r="H5" s="93" t="s">
        <v>28</v>
      </c>
      <c r="I5" s="91" t="s">
        <v>29</v>
      </c>
      <c r="J5" s="92" t="s">
        <v>123</v>
      </c>
      <c r="K5" s="92" t="s">
        <v>28</v>
      </c>
    </row>
    <row r="6" spans="1:11" ht="13.5">
      <c r="A6" s="1"/>
      <c r="B6" s="1"/>
      <c r="C6" s="91"/>
      <c r="D6" s="92"/>
      <c r="E6" s="93"/>
      <c r="F6" s="91"/>
      <c r="G6" s="92"/>
      <c r="H6" s="93"/>
      <c r="I6" s="91"/>
      <c r="J6" s="92"/>
      <c r="K6" s="92"/>
    </row>
    <row r="7" spans="1:11" ht="13.5">
      <c r="A7" s="1"/>
      <c r="B7" s="1"/>
      <c r="C7" s="91"/>
      <c r="D7" s="92"/>
      <c r="E7" s="93"/>
      <c r="F7" s="91"/>
      <c r="G7" s="92"/>
      <c r="H7" s="93"/>
      <c r="I7" s="91"/>
      <c r="J7" s="92"/>
      <c r="K7" s="92"/>
    </row>
    <row r="8" spans="1:11" ht="13.5">
      <c r="A8" s="2"/>
      <c r="B8" s="2"/>
      <c r="C8" s="6" t="s">
        <v>4</v>
      </c>
      <c r="D8" s="7" t="s">
        <v>5</v>
      </c>
      <c r="E8" s="8" t="s">
        <v>6</v>
      </c>
      <c r="F8" s="7" t="s">
        <v>7</v>
      </c>
      <c r="G8" s="7" t="s">
        <v>30</v>
      </c>
      <c r="H8" s="8" t="s">
        <v>8</v>
      </c>
      <c r="I8" s="7" t="s">
        <v>31</v>
      </c>
      <c r="J8" s="7" t="s">
        <v>32</v>
      </c>
      <c r="K8" s="7" t="s">
        <v>33</v>
      </c>
    </row>
    <row r="9" spans="1:11" ht="13.5">
      <c r="A9" s="3" t="s">
        <v>0</v>
      </c>
      <c r="B9" s="3"/>
      <c r="C9" s="9">
        <v>18</v>
      </c>
      <c r="D9" s="22">
        <v>42.289025230891127</v>
      </c>
      <c r="E9" s="11">
        <f>C9*(D9/100)</f>
        <v>7.6120245415604026</v>
      </c>
      <c r="F9" s="10">
        <v>0</v>
      </c>
      <c r="G9" s="22">
        <v>0</v>
      </c>
      <c r="H9" s="11">
        <f>F9*(G9/100)</f>
        <v>0</v>
      </c>
      <c r="I9" s="10">
        <f>C9+F9</f>
        <v>18</v>
      </c>
      <c r="J9" s="10">
        <f>((D9*C9)+(G9*F9))/(C9+F9)</f>
        <v>42.289025230891127</v>
      </c>
      <c r="K9" s="10">
        <f>I9*(J9/100)</f>
        <v>7.6120245415604026</v>
      </c>
    </row>
    <row r="10" spans="1:11" ht="13.5">
      <c r="A10" s="4" t="s">
        <v>45</v>
      </c>
      <c r="B10" s="4"/>
      <c r="C10" s="12">
        <v>14</v>
      </c>
      <c r="D10" s="23">
        <v>100</v>
      </c>
      <c r="E10" s="14">
        <f t="shared" ref="E10:E17" si="0">C10*(D10/100)</f>
        <v>14</v>
      </c>
      <c r="F10" s="13">
        <v>0</v>
      </c>
      <c r="G10" s="23">
        <v>0</v>
      </c>
      <c r="H10" s="14">
        <f t="shared" ref="H10:H17" si="1">F10*(G10/100)</f>
        <v>0</v>
      </c>
      <c r="I10" s="13">
        <f t="shared" ref="I10:I11" si="2">C10+F10</f>
        <v>14</v>
      </c>
      <c r="J10" s="13">
        <f t="shared" ref="J10:J11" si="3">((D10*C10)+(G10*F10))/(C10+F10)</f>
        <v>100</v>
      </c>
      <c r="K10" s="13">
        <f t="shared" ref="K10:K11" si="4">I10*(J10/100)</f>
        <v>14</v>
      </c>
    </row>
    <row r="11" spans="1:11" ht="13.5">
      <c r="A11" s="3" t="s">
        <v>49</v>
      </c>
      <c r="B11" s="3"/>
      <c r="C11" s="9">
        <v>10</v>
      </c>
      <c r="D11" s="22">
        <v>80</v>
      </c>
      <c r="E11" s="11">
        <f t="shared" si="0"/>
        <v>8</v>
      </c>
      <c r="F11" s="10">
        <v>0</v>
      </c>
      <c r="G11" s="22">
        <v>0</v>
      </c>
      <c r="H11" s="11">
        <f t="shared" si="1"/>
        <v>0</v>
      </c>
      <c r="I11" s="10">
        <f t="shared" si="2"/>
        <v>10</v>
      </c>
      <c r="J11" s="10">
        <f t="shared" si="3"/>
        <v>80</v>
      </c>
      <c r="K11" s="10">
        <f t="shared" si="4"/>
        <v>8</v>
      </c>
    </row>
    <row r="12" spans="1:11" ht="13.5">
      <c r="A12" s="4" t="s">
        <v>1</v>
      </c>
      <c r="B12" s="4"/>
      <c r="C12" s="12">
        <v>14</v>
      </c>
      <c r="D12" s="23">
        <v>67</v>
      </c>
      <c r="E12" s="14">
        <f t="shared" si="0"/>
        <v>9.3800000000000008</v>
      </c>
      <c r="F12" s="13">
        <v>44</v>
      </c>
      <c r="G12" s="23">
        <v>59.935064935064943</v>
      </c>
      <c r="H12" s="14">
        <f t="shared" si="1"/>
        <v>26.371428571428574</v>
      </c>
      <c r="I12" s="13">
        <f t="shared" ref="I12:I17" si="5">C12+F12</f>
        <v>58</v>
      </c>
      <c r="J12" s="13">
        <f t="shared" ref="J12:J14" si="6">((D12*C12)+(G12*F12))/(C12+F12)</f>
        <v>61.640394088669957</v>
      </c>
      <c r="K12" s="13">
        <f t="shared" ref="K12:K14" si="7">I12*(J12/100)</f>
        <v>35.751428571428576</v>
      </c>
    </row>
    <row r="13" spans="1:11" ht="13.5">
      <c r="A13" s="52" t="s">
        <v>2</v>
      </c>
      <c r="B13" s="52"/>
      <c r="C13" s="9">
        <v>12.857142857142858</v>
      </c>
      <c r="D13" s="22">
        <v>79.474188494256921</v>
      </c>
      <c r="E13" s="11">
        <f t="shared" si="0"/>
        <v>10.218109949261605</v>
      </c>
      <c r="F13" s="22">
        <v>52</v>
      </c>
      <c r="G13" s="22">
        <v>28.461159616867231</v>
      </c>
      <c r="H13" s="11">
        <f t="shared" si="1"/>
        <v>14.799803000770961</v>
      </c>
      <c r="I13" s="22">
        <f t="shared" si="5"/>
        <v>64.857142857142861</v>
      </c>
      <c r="J13" s="22">
        <f t="shared" si="6"/>
        <v>38.573874592561218</v>
      </c>
      <c r="K13" s="22">
        <f t="shared" si="7"/>
        <v>25.017912950032564</v>
      </c>
    </row>
    <row r="14" spans="1:11" ht="13.5">
      <c r="A14" s="53" t="s">
        <v>3</v>
      </c>
      <c r="B14" s="53"/>
      <c r="C14" s="12">
        <v>18</v>
      </c>
      <c r="D14" s="23">
        <v>42.576674009386331</v>
      </c>
      <c r="E14" s="14">
        <f t="shared" si="0"/>
        <v>7.6638013216895393</v>
      </c>
      <c r="F14" s="23">
        <v>0</v>
      </c>
      <c r="G14" s="23">
        <v>0</v>
      </c>
      <c r="H14" s="14">
        <f t="shared" si="1"/>
        <v>0</v>
      </c>
      <c r="I14" s="23">
        <f t="shared" si="5"/>
        <v>18</v>
      </c>
      <c r="J14" s="23">
        <f t="shared" si="6"/>
        <v>42.576674009386331</v>
      </c>
      <c r="K14" s="23">
        <f t="shared" si="7"/>
        <v>7.6638013216895393</v>
      </c>
    </row>
    <row r="15" spans="1:11" ht="13.5">
      <c r="A15" s="52" t="s">
        <v>117</v>
      </c>
      <c r="B15" s="52"/>
      <c r="C15" s="9">
        <v>16</v>
      </c>
      <c r="D15" s="22">
        <v>100</v>
      </c>
      <c r="E15" s="11">
        <f t="shared" si="0"/>
        <v>16</v>
      </c>
      <c r="F15" s="22">
        <v>0</v>
      </c>
      <c r="G15" s="22">
        <v>0</v>
      </c>
      <c r="H15" s="11">
        <f t="shared" si="1"/>
        <v>0</v>
      </c>
      <c r="I15" s="22">
        <f t="shared" si="5"/>
        <v>16</v>
      </c>
      <c r="J15" s="22">
        <f t="shared" ref="J15:J17" si="8">((D15*C15)+(G15*F15))/(C15+F15)</f>
        <v>100</v>
      </c>
      <c r="K15" s="22">
        <f t="shared" ref="K15:K17" si="9">I15*(J15/100)</f>
        <v>16</v>
      </c>
    </row>
    <row r="16" spans="1:11" ht="13.5">
      <c r="A16" s="53" t="s">
        <v>67</v>
      </c>
      <c r="B16" s="53"/>
      <c r="C16" s="12">
        <v>12.857142857142858</v>
      </c>
      <c r="D16" s="23">
        <v>50</v>
      </c>
      <c r="E16" s="14">
        <f t="shared" si="0"/>
        <v>6.4285714285714288</v>
      </c>
      <c r="F16" s="23">
        <v>0</v>
      </c>
      <c r="G16" s="23">
        <v>0</v>
      </c>
      <c r="H16" s="14">
        <f t="shared" si="1"/>
        <v>0</v>
      </c>
      <c r="I16" s="23">
        <f t="shared" si="5"/>
        <v>12.857142857142858</v>
      </c>
      <c r="J16" s="23">
        <f t="shared" si="8"/>
        <v>50</v>
      </c>
      <c r="K16" s="23">
        <f t="shared" si="9"/>
        <v>6.4285714285714288</v>
      </c>
    </row>
    <row r="17" spans="1:11" ht="13.5">
      <c r="A17" s="24" t="s">
        <v>70</v>
      </c>
      <c r="B17" s="24"/>
      <c r="C17" s="25">
        <v>26</v>
      </c>
      <c r="D17" s="26">
        <v>100</v>
      </c>
      <c r="E17" s="27">
        <f t="shared" si="0"/>
        <v>26</v>
      </c>
      <c r="F17" s="26">
        <v>0</v>
      </c>
      <c r="G17" s="26">
        <v>0</v>
      </c>
      <c r="H17" s="27">
        <f t="shared" si="1"/>
        <v>0</v>
      </c>
      <c r="I17" s="26">
        <f t="shared" si="5"/>
        <v>26</v>
      </c>
      <c r="J17" s="26">
        <f t="shared" si="8"/>
        <v>100</v>
      </c>
      <c r="K17" s="26">
        <f t="shared" si="9"/>
        <v>26</v>
      </c>
    </row>
    <row r="18" spans="1:11" ht="13.5">
      <c r="A18" s="5" t="s">
        <v>130</v>
      </c>
      <c r="B18" s="5"/>
      <c r="C18" s="15">
        <v>17.997551020408199</v>
      </c>
      <c r="D18" s="16" t="s">
        <v>10</v>
      </c>
      <c r="E18" s="17" t="s">
        <v>10</v>
      </c>
      <c r="F18" s="16">
        <v>37.1706666761905</v>
      </c>
      <c r="G18" s="16" t="s">
        <v>10</v>
      </c>
      <c r="H18" s="17" t="s">
        <v>10</v>
      </c>
      <c r="I18" s="16">
        <v>55.168217696598639</v>
      </c>
      <c r="J18" s="16" t="s">
        <v>10</v>
      </c>
      <c r="K18" s="16" t="s">
        <v>10</v>
      </c>
    </row>
    <row r="19" spans="1:11" ht="13.5" customHeight="1">
      <c r="A19" s="54"/>
      <c r="B19" s="54"/>
      <c r="C19" s="54"/>
      <c r="D19" s="54"/>
      <c r="E19" s="54"/>
      <c r="F19" s="54"/>
      <c r="G19" s="54"/>
      <c r="H19" s="54"/>
      <c r="I19" s="54"/>
      <c r="J19" s="54"/>
      <c r="K19" s="54"/>
    </row>
    <row r="20" spans="1:11" ht="13.5" customHeight="1">
      <c r="A20" s="94" t="s">
        <v>122</v>
      </c>
      <c r="B20" s="94"/>
      <c r="C20" s="94"/>
      <c r="D20" s="94"/>
      <c r="E20" s="94"/>
      <c r="F20" s="94"/>
      <c r="G20" s="94"/>
      <c r="H20" s="94"/>
      <c r="I20" s="94"/>
      <c r="J20" s="94"/>
      <c r="K20" s="94"/>
    </row>
    <row r="21" spans="1:11" ht="13.5" customHeight="1">
      <c r="A21" s="94"/>
      <c r="B21" s="94"/>
      <c r="C21" s="94"/>
      <c r="D21" s="94"/>
      <c r="E21" s="94"/>
      <c r="F21" s="94"/>
      <c r="G21" s="94"/>
      <c r="H21" s="94"/>
      <c r="I21" s="94"/>
      <c r="J21" s="94"/>
      <c r="K21" s="94"/>
    </row>
    <row r="22" spans="1:11" ht="12.75" customHeight="1">
      <c r="A22" s="87" t="s">
        <v>124</v>
      </c>
      <c r="B22" s="87"/>
      <c r="C22" s="87"/>
      <c r="D22" s="87"/>
      <c r="E22" s="87"/>
      <c r="F22" s="87"/>
      <c r="G22" s="87"/>
      <c r="H22" s="87"/>
      <c r="I22" s="87"/>
      <c r="J22" s="87"/>
      <c r="K22" s="87"/>
    </row>
    <row r="23" spans="1:11">
      <c r="A23" s="87"/>
      <c r="B23" s="87"/>
      <c r="C23" s="87"/>
      <c r="D23" s="87"/>
      <c r="E23" s="87"/>
      <c r="F23" s="87"/>
      <c r="G23" s="87"/>
      <c r="H23" s="87"/>
      <c r="I23" s="87"/>
      <c r="J23" s="87"/>
      <c r="K23" s="87"/>
    </row>
    <row r="24" spans="1:11">
      <c r="A24" s="87"/>
      <c r="B24" s="87"/>
      <c r="C24" s="87"/>
      <c r="D24" s="87"/>
      <c r="E24" s="87"/>
      <c r="F24" s="87"/>
      <c r="G24" s="87"/>
      <c r="H24" s="87"/>
      <c r="I24" s="87"/>
      <c r="J24" s="87"/>
      <c r="K24" s="87"/>
    </row>
    <row r="25" spans="1:11">
      <c r="A25" s="87"/>
      <c r="B25" s="87"/>
      <c r="C25" s="87"/>
      <c r="D25" s="87"/>
      <c r="E25" s="87"/>
      <c r="F25" s="87"/>
      <c r="G25" s="87"/>
      <c r="H25" s="87"/>
      <c r="I25" s="87"/>
      <c r="J25" s="87"/>
      <c r="K25" s="87"/>
    </row>
    <row r="26" spans="1:11">
      <c r="A26" s="87"/>
      <c r="B26" s="87"/>
      <c r="C26" s="87"/>
      <c r="D26" s="87"/>
      <c r="E26" s="87"/>
      <c r="F26" s="87"/>
      <c r="G26" s="87"/>
      <c r="H26" s="87"/>
      <c r="I26" s="87"/>
      <c r="J26" s="87"/>
      <c r="K26" s="87"/>
    </row>
    <row r="27" spans="1:11" ht="12.75" customHeight="1">
      <c r="A27" s="86" t="s">
        <v>35</v>
      </c>
      <c r="B27" s="86"/>
      <c r="C27" s="86"/>
      <c r="D27" s="86"/>
      <c r="E27" s="86"/>
      <c r="F27" s="86"/>
      <c r="G27" s="86"/>
      <c r="H27" s="86"/>
      <c r="I27" s="86"/>
      <c r="J27" s="86"/>
      <c r="K27" s="86"/>
    </row>
    <row r="28" spans="1:11">
      <c r="A28" s="86"/>
      <c r="B28" s="86"/>
      <c r="C28" s="86"/>
      <c r="D28" s="86"/>
      <c r="E28" s="86"/>
      <c r="F28" s="86"/>
      <c r="G28" s="86"/>
      <c r="H28" s="86"/>
      <c r="I28" s="86"/>
      <c r="J28" s="86"/>
      <c r="K28" s="86"/>
    </row>
    <row r="29" spans="1:11">
      <c r="A29" s="87" t="s">
        <v>131</v>
      </c>
      <c r="B29" s="87"/>
      <c r="C29" s="87"/>
      <c r="D29" s="87"/>
      <c r="E29" s="87"/>
      <c r="F29" s="87"/>
      <c r="G29" s="87"/>
      <c r="H29" s="87"/>
      <c r="I29" s="87"/>
      <c r="J29" s="87"/>
      <c r="K29" s="87"/>
    </row>
    <row r="30" spans="1:11">
      <c r="A30" s="28"/>
      <c r="B30" s="28"/>
      <c r="C30" s="28"/>
      <c r="D30" s="28"/>
      <c r="E30" s="28"/>
      <c r="F30" s="28"/>
      <c r="G30" s="28"/>
      <c r="H30" s="28"/>
      <c r="I30" s="28"/>
      <c r="J30" s="28"/>
      <c r="K30" s="28"/>
    </row>
    <row r="31" spans="1:11">
      <c r="A31" s="85" t="s">
        <v>129</v>
      </c>
      <c r="B31" s="85"/>
      <c r="C31" s="85"/>
      <c r="D31" s="85"/>
      <c r="E31" s="85"/>
      <c r="F31" s="85"/>
      <c r="G31" s="85"/>
      <c r="H31" s="85"/>
      <c r="I31" s="85"/>
      <c r="J31" s="85"/>
      <c r="K31" s="85"/>
    </row>
    <row r="33" spans="3:11">
      <c r="C33" s="21"/>
      <c r="D33" s="21"/>
      <c r="E33" s="21"/>
      <c r="F33" s="21"/>
      <c r="G33" s="21"/>
      <c r="H33" s="21"/>
      <c r="I33" s="21"/>
      <c r="J33" s="21"/>
      <c r="K33" s="21"/>
    </row>
  </sheetData>
  <mergeCells count="22">
    <mergeCell ref="A20:K21"/>
    <mergeCell ref="K5:K7"/>
    <mergeCell ref="C5:C7"/>
    <mergeCell ref="F5:F7"/>
    <mergeCell ref="I5:I7"/>
    <mergeCell ref="D5:D7"/>
    <mergeCell ref="A31:K31"/>
    <mergeCell ref="A27:K28"/>
    <mergeCell ref="A29:K29"/>
    <mergeCell ref="A1:K1"/>
    <mergeCell ref="A2:K2"/>
    <mergeCell ref="C3:E3"/>
    <mergeCell ref="F3:H3"/>
    <mergeCell ref="I3:K3"/>
    <mergeCell ref="A22:K26"/>
    <mergeCell ref="C4:E4"/>
    <mergeCell ref="E5:E7"/>
    <mergeCell ref="F4:H4"/>
    <mergeCell ref="I4:K4"/>
    <mergeCell ref="G5:G7"/>
    <mergeCell ref="H5:H7"/>
    <mergeCell ref="J5:J7"/>
  </mergeCells>
  <pageMargins left="0.70866141732283472" right="0.70866141732283472" top="0.74803149606299213" bottom="0.74803149606299213" header="0.31496062992125984" footer="0.31496062992125984"/>
  <pageSetup paperSize="9" scale="74" orientation="portrait" r:id="rId1"/>
  <headerFooter>
    <oddHeader>&amp;LOECD Family Database (http://www.oecd.org/els/family/database.htm)</oddHeader>
  </headerFooter>
  <ignoredErrors>
    <ignoredError sqref="C8 D8:K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K34"/>
  <sheetViews>
    <sheetView showGridLines="0" zoomScaleNormal="100" workbookViewId="0">
      <selection sqref="A1:K1"/>
    </sheetView>
  </sheetViews>
  <sheetFormatPr defaultRowHeight="12.75"/>
  <cols>
    <col min="1" max="1" width="10.7109375" customWidth="1"/>
    <col min="2" max="2" width="3.85546875" customWidth="1"/>
    <col min="3" max="11" width="11.42578125" customWidth="1"/>
  </cols>
  <sheetData>
    <row r="1" spans="1:11" ht="16.5" customHeight="1">
      <c r="A1" s="88" t="s">
        <v>19</v>
      </c>
      <c r="B1" s="88"/>
      <c r="C1" s="88"/>
      <c r="D1" s="88"/>
      <c r="E1" s="88"/>
      <c r="F1" s="88"/>
      <c r="G1" s="88"/>
      <c r="H1" s="88"/>
      <c r="I1" s="88"/>
      <c r="J1" s="88"/>
      <c r="K1" s="88"/>
    </row>
    <row r="2" spans="1:11" ht="12.75" customHeight="1">
      <c r="A2" s="89" t="s">
        <v>37</v>
      </c>
      <c r="B2" s="89"/>
      <c r="C2" s="89"/>
      <c r="D2" s="89"/>
      <c r="E2" s="89"/>
      <c r="F2" s="89"/>
      <c r="G2" s="89"/>
      <c r="H2" s="89"/>
      <c r="I2" s="89"/>
      <c r="J2" s="89"/>
      <c r="K2" s="89"/>
    </row>
    <row r="3" spans="1:11">
      <c r="A3" s="18"/>
      <c r="B3" s="18"/>
      <c r="C3" s="89"/>
      <c r="D3" s="89"/>
      <c r="E3" s="89"/>
      <c r="F3" s="90"/>
      <c r="G3" s="90"/>
      <c r="H3" s="90"/>
      <c r="I3" s="90"/>
      <c r="J3" s="90"/>
      <c r="K3" s="90"/>
    </row>
    <row r="4" spans="1:11" ht="13.5" customHeight="1">
      <c r="A4" s="1"/>
      <c r="B4" s="1"/>
      <c r="C4" s="91" t="s">
        <v>17</v>
      </c>
      <c r="D4" s="92"/>
      <c r="E4" s="93"/>
      <c r="F4" s="91" t="s">
        <v>34</v>
      </c>
      <c r="G4" s="92"/>
      <c r="H4" s="93"/>
      <c r="I4" s="91" t="s">
        <v>18</v>
      </c>
      <c r="J4" s="92"/>
      <c r="K4" s="92"/>
    </row>
    <row r="5" spans="1:11" ht="13.5" customHeight="1">
      <c r="A5" s="1"/>
      <c r="B5" s="1"/>
      <c r="C5" s="91" t="s">
        <v>29</v>
      </c>
      <c r="D5" s="92" t="s">
        <v>126</v>
      </c>
      <c r="E5" s="93" t="s">
        <v>28</v>
      </c>
      <c r="F5" s="91" t="s">
        <v>29</v>
      </c>
      <c r="G5" s="92" t="s">
        <v>126</v>
      </c>
      <c r="H5" s="93" t="s">
        <v>28</v>
      </c>
      <c r="I5" s="91" t="s">
        <v>29</v>
      </c>
      <c r="J5" s="92" t="s">
        <v>126</v>
      </c>
      <c r="K5" s="92" t="s">
        <v>28</v>
      </c>
    </row>
    <row r="6" spans="1:11" ht="13.5">
      <c r="A6" s="1"/>
      <c r="B6" s="1"/>
      <c r="C6" s="91"/>
      <c r="D6" s="92"/>
      <c r="E6" s="93"/>
      <c r="F6" s="91"/>
      <c r="G6" s="92"/>
      <c r="H6" s="93"/>
      <c r="I6" s="91"/>
      <c r="J6" s="92"/>
      <c r="K6" s="92"/>
    </row>
    <row r="7" spans="1:11" ht="13.5">
      <c r="A7" s="1"/>
      <c r="B7" s="1"/>
      <c r="C7" s="91"/>
      <c r="D7" s="92"/>
      <c r="E7" s="93"/>
      <c r="F7" s="91"/>
      <c r="G7" s="92"/>
      <c r="H7" s="93"/>
      <c r="I7" s="91"/>
      <c r="J7" s="92"/>
      <c r="K7" s="92"/>
    </row>
    <row r="8" spans="1:11" ht="13.5">
      <c r="A8" s="2"/>
      <c r="B8" s="2"/>
      <c r="C8" s="6" t="s">
        <v>4</v>
      </c>
      <c r="D8" s="7" t="s">
        <v>5</v>
      </c>
      <c r="E8" s="8" t="s">
        <v>6</v>
      </c>
      <c r="F8" s="7" t="s">
        <v>7</v>
      </c>
      <c r="G8" s="7" t="s">
        <v>30</v>
      </c>
      <c r="H8" s="8" t="s">
        <v>8</v>
      </c>
      <c r="I8" s="7" t="s">
        <v>31</v>
      </c>
      <c r="J8" s="7" t="s">
        <v>32</v>
      </c>
      <c r="K8" s="7" t="s">
        <v>33</v>
      </c>
    </row>
    <row r="9" spans="1:11" ht="13.5">
      <c r="A9" s="3" t="s">
        <v>0</v>
      </c>
      <c r="B9" s="3"/>
      <c r="C9" s="9">
        <v>2</v>
      </c>
      <c r="D9" s="22">
        <v>42.289025230891127</v>
      </c>
      <c r="E9" s="11">
        <f t="shared" ref="E9" si="0">C9*(D9/100)</f>
        <v>0.8457805046178225</v>
      </c>
      <c r="F9" s="10">
        <v>0</v>
      </c>
      <c r="G9" s="22">
        <v>0</v>
      </c>
      <c r="H9" s="11">
        <f t="shared" ref="H9" si="1">F9*(G9/100)</f>
        <v>0</v>
      </c>
      <c r="I9" s="10">
        <f t="shared" ref="I9:I17" si="2">C9+F9</f>
        <v>2</v>
      </c>
      <c r="J9" s="10">
        <f t="shared" ref="J9" si="3">IF((C9+F9)=0,0,((D9*C9)+(G9*F9))/(C9+F9))</f>
        <v>42.289025230891127</v>
      </c>
      <c r="K9" s="10">
        <f t="shared" ref="K9:K11" si="4">I9*(J9/100)</f>
        <v>0.8457805046178225</v>
      </c>
    </row>
    <row r="10" spans="1:11" ht="13.5">
      <c r="A10" s="4" t="s">
        <v>45</v>
      </c>
      <c r="B10" s="4"/>
      <c r="C10" s="12">
        <v>0</v>
      </c>
      <c r="D10" s="23">
        <v>0</v>
      </c>
      <c r="E10" s="14">
        <f t="shared" ref="E10:E17" si="5">C10*(D10/100)</f>
        <v>0</v>
      </c>
      <c r="F10" s="13">
        <v>0</v>
      </c>
      <c r="G10" s="23">
        <v>0</v>
      </c>
      <c r="H10" s="14">
        <f t="shared" ref="H10:H17" si="6">F10*(G10/100)</f>
        <v>0</v>
      </c>
      <c r="I10" s="13">
        <f t="shared" si="2"/>
        <v>0</v>
      </c>
      <c r="J10" s="13">
        <f>IF((C10+F10)=0,0,((D10*C10)+(G10*F10))/(C10+F10))</f>
        <v>0</v>
      </c>
      <c r="K10" s="13">
        <f t="shared" si="4"/>
        <v>0</v>
      </c>
    </row>
    <row r="11" spans="1:11" ht="13.5">
      <c r="A11" s="3" t="s">
        <v>49</v>
      </c>
      <c r="B11" s="3"/>
      <c r="C11" s="9">
        <v>0.6</v>
      </c>
      <c r="D11" s="22">
        <v>80</v>
      </c>
      <c r="E11" s="11">
        <f t="shared" si="5"/>
        <v>0.48</v>
      </c>
      <c r="F11" s="10">
        <v>0</v>
      </c>
      <c r="G11" s="22">
        <v>0</v>
      </c>
      <c r="H11" s="11">
        <f t="shared" si="6"/>
        <v>0</v>
      </c>
      <c r="I11" s="10">
        <f t="shared" si="2"/>
        <v>0.6</v>
      </c>
      <c r="J11" s="10">
        <f t="shared" ref="J11:J17" si="7">IF((C11+F11)=0,0,((D11*C11)+(G11*F11))/(C11+F11))</f>
        <v>80</v>
      </c>
      <c r="K11" s="10">
        <f t="shared" si="4"/>
        <v>0.48</v>
      </c>
    </row>
    <row r="12" spans="1:11" ht="13.5">
      <c r="A12" s="4" t="s">
        <v>1</v>
      </c>
      <c r="B12" s="4"/>
      <c r="C12" s="12">
        <v>0</v>
      </c>
      <c r="D12" s="23">
        <v>0</v>
      </c>
      <c r="E12" s="14">
        <f t="shared" si="5"/>
        <v>0</v>
      </c>
      <c r="F12" s="13">
        <v>52</v>
      </c>
      <c r="G12" s="23">
        <v>58.406593406593409</v>
      </c>
      <c r="H12" s="14">
        <f t="shared" si="6"/>
        <v>30.371428571428574</v>
      </c>
      <c r="I12" s="13">
        <f t="shared" si="2"/>
        <v>52</v>
      </c>
      <c r="J12" s="13">
        <f t="shared" si="7"/>
        <v>58.406593406593409</v>
      </c>
      <c r="K12" s="13">
        <f t="shared" ref="K12:K14" si="8">I12*(J12/100)</f>
        <v>30.371428571428574</v>
      </c>
    </row>
    <row r="13" spans="1:11" ht="13.5">
      <c r="A13" s="52" t="s">
        <v>2</v>
      </c>
      <c r="B13" s="52"/>
      <c r="C13" s="9">
        <v>0.6</v>
      </c>
      <c r="D13" s="22">
        <v>100</v>
      </c>
      <c r="E13" s="11">
        <f t="shared" si="5"/>
        <v>0.6</v>
      </c>
      <c r="F13" s="22">
        <v>52</v>
      </c>
      <c r="G13" s="22">
        <v>32.018804568975639</v>
      </c>
      <c r="H13" s="11">
        <f t="shared" si="6"/>
        <v>16.649778375867331</v>
      </c>
      <c r="I13" s="22">
        <f t="shared" si="2"/>
        <v>52.6</v>
      </c>
      <c r="J13" s="22">
        <f t="shared" si="7"/>
        <v>32.794255467428385</v>
      </c>
      <c r="K13" s="22">
        <f t="shared" si="8"/>
        <v>17.249778375867329</v>
      </c>
    </row>
    <row r="14" spans="1:11" ht="13.5">
      <c r="A14" s="53" t="s">
        <v>3</v>
      </c>
      <c r="B14" s="53"/>
      <c r="C14" s="12">
        <v>0</v>
      </c>
      <c r="D14" s="23">
        <v>0</v>
      </c>
      <c r="E14" s="14">
        <f t="shared" si="5"/>
        <v>0</v>
      </c>
      <c r="F14" s="23">
        <v>0</v>
      </c>
      <c r="G14" s="23">
        <v>0</v>
      </c>
      <c r="H14" s="14">
        <f t="shared" si="6"/>
        <v>0</v>
      </c>
      <c r="I14" s="23">
        <f t="shared" si="2"/>
        <v>0</v>
      </c>
      <c r="J14" s="23">
        <f t="shared" si="7"/>
        <v>0</v>
      </c>
      <c r="K14" s="23">
        <f t="shared" si="8"/>
        <v>0</v>
      </c>
    </row>
    <row r="15" spans="1:11" ht="13.5">
      <c r="A15" s="52" t="s">
        <v>132</v>
      </c>
      <c r="B15" s="52"/>
      <c r="C15" s="9">
        <v>1</v>
      </c>
      <c r="D15" s="22">
        <v>100</v>
      </c>
      <c r="E15" s="11">
        <f t="shared" si="5"/>
        <v>1</v>
      </c>
      <c r="F15" s="22">
        <v>0</v>
      </c>
      <c r="G15" s="22">
        <v>0</v>
      </c>
      <c r="H15" s="11">
        <f t="shared" si="6"/>
        <v>0</v>
      </c>
      <c r="I15" s="22">
        <f t="shared" si="2"/>
        <v>1</v>
      </c>
      <c r="J15" s="22">
        <f t="shared" si="7"/>
        <v>100</v>
      </c>
      <c r="K15" s="22">
        <f t="shared" ref="K15:K17" si="9">I15*(J15/100)</f>
        <v>1</v>
      </c>
    </row>
    <row r="16" spans="1:11" ht="13.5">
      <c r="A16" s="53" t="s">
        <v>67</v>
      </c>
      <c r="B16" s="53"/>
      <c r="C16" s="12">
        <v>0</v>
      </c>
      <c r="D16" s="23">
        <v>0</v>
      </c>
      <c r="E16" s="14">
        <f t="shared" si="5"/>
        <v>0</v>
      </c>
      <c r="F16" s="23">
        <v>0</v>
      </c>
      <c r="G16" s="23">
        <v>0</v>
      </c>
      <c r="H16" s="14">
        <f t="shared" si="6"/>
        <v>0</v>
      </c>
      <c r="I16" s="23">
        <f t="shared" si="2"/>
        <v>0</v>
      </c>
      <c r="J16" s="23">
        <f t="shared" si="7"/>
        <v>0</v>
      </c>
      <c r="K16" s="23">
        <f t="shared" si="9"/>
        <v>0</v>
      </c>
    </row>
    <row r="17" spans="1:11" ht="13.5">
      <c r="A17" s="24" t="s">
        <v>70</v>
      </c>
      <c r="B17" s="24"/>
      <c r="C17" s="25">
        <v>1</v>
      </c>
      <c r="D17" s="26">
        <v>100</v>
      </c>
      <c r="E17" s="27">
        <f t="shared" si="5"/>
        <v>1</v>
      </c>
      <c r="F17" s="26">
        <v>0</v>
      </c>
      <c r="G17" s="26">
        <v>0</v>
      </c>
      <c r="H17" s="27">
        <f t="shared" si="6"/>
        <v>0</v>
      </c>
      <c r="I17" s="26">
        <f t="shared" si="2"/>
        <v>1</v>
      </c>
      <c r="J17" s="26">
        <f t="shared" si="7"/>
        <v>100</v>
      </c>
      <c r="K17" s="26">
        <f t="shared" si="9"/>
        <v>1</v>
      </c>
    </row>
    <row r="18" spans="1:11" ht="13.5">
      <c r="A18" s="5" t="s">
        <v>161</v>
      </c>
      <c r="B18" s="5"/>
      <c r="C18" s="15">
        <v>1.030204081632653</v>
      </c>
      <c r="D18" s="16" t="s">
        <v>10</v>
      </c>
      <c r="E18" s="17" t="s">
        <v>10</v>
      </c>
      <c r="F18" s="16">
        <v>7.1383663755102056</v>
      </c>
      <c r="G18" s="16" t="s">
        <v>10</v>
      </c>
      <c r="H18" s="17" t="s">
        <v>10</v>
      </c>
      <c r="I18" s="16">
        <v>8.1685704571428577</v>
      </c>
      <c r="J18" s="16" t="s">
        <v>10</v>
      </c>
      <c r="K18" s="16" t="s">
        <v>10</v>
      </c>
    </row>
    <row r="19" spans="1:11" ht="13.5" customHeight="1">
      <c r="A19" s="54"/>
      <c r="B19" s="54"/>
      <c r="C19" s="54"/>
      <c r="D19" s="54"/>
      <c r="E19" s="54"/>
      <c r="F19" s="54"/>
      <c r="G19" s="54"/>
      <c r="H19" s="54"/>
      <c r="I19" s="54"/>
      <c r="J19" s="54"/>
      <c r="K19" s="54"/>
    </row>
    <row r="20" spans="1:11" ht="13.5" customHeight="1">
      <c r="A20" s="94" t="s">
        <v>20</v>
      </c>
      <c r="B20" s="94"/>
      <c r="C20" s="94"/>
      <c r="D20" s="94"/>
      <c r="E20" s="94"/>
      <c r="F20" s="94"/>
      <c r="G20" s="94"/>
      <c r="H20" s="94"/>
      <c r="I20" s="94"/>
      <c r="J20" s="94"/>
      <c r="K20" s="94"/>
    </row>
    <row r="21" spans="1:11" ht="13.5" customHeight="1">
      <c r="A21" s="94"/>
      <c r="B21" s="94"/>
      <c r="C21" s="94"/>
      <c r="D21" s="94"/>
      <c r="E21" s="94"/>
      <c r="F21" s="94"/>
      <c r="G21" s="94"/>
      <c r="H21" s="94"/>
      <c r="I21" s="94"/>
      <c r="J21" s="94"/>
      <c r="K21" s="94"/>
    </row>
    <row r="22" spans="1:11" ht="12.75" customHeight="1">
      <c r="A22" s="94" t="s">
        <v>127</v>
      </c>
      <c r="B22" s="94"/>
      <c r="C22" s="94"/>
      <c r="D22" s="94"/>
      <c r="E22" s="94"/>
      <c r="F22" s="94"/>
      <c r="G22" s="94"/>
      <c r="H22" s="94"/>
      <c r="I22" s="94"/>
      <c r="J22" s="94"/>
      <c r="K22" s="94"/>
    </row>
    <row r="23" spans="1:11">
      <c r="A23" s="94"/>
      <c r="B23" s="94"/>
      <c r="C23" s="94"/>
      <c r="D23" s="94"/>
      <c r="E23" s="94"/>
      <c r="F23" s="94"/>
      <c r="G23" s="94"/>
      <c r="H23" s="94"/>
      <c r="I23" s="94"/>
      <c r="J23" s="94"/>
      <c r="K23" s="94"/>
    </row>
    <row r="24" spans="1:11">
      <c r="A24" s="87" t="s">
        <v>128</v>
      </c>
      <c r="B24" s="87"/>
      <c r="C24" s="87"/>
      <c r="D24" s="87"/>
      <c r="E24" s="87"/>
      <c r="F24" s="87"/>
      <c r="G24" s="87"/>
      <c r="H24" s="87"/>
      <c r="I24" s="87"/>
      <c r="J24" s="87"/>
      <c r="K24" s="87"/>
    </row>
    <row r="25" spans="1:11">
      <c r="A25" s="87"/>
      <c r="B25" s="87"/>
      <c r="C25" s="87"/>
      <c r="D25" s="87"/>
      <c r="E25" s="87"/>
      <c r="F25" s="87"/>
      <c r="G25" s="87"/>
      <c r="H25" s="87"/>
      <c r="I25" s="87"/>
      <c r="J25" s="87"/>
      <c r="K25" s="87"/>
    </row>
    <row r="26" spans="1:11">
      <c r="A26" s="87"/>
      <c r="B26" s="87"/>
      <c r="C26" s="87"/>
      <c r="D26" s="87"/>
      <c r="E26" s="87"/>
      <c r="F26" s="87"/>
      <c r="G26" s="87"/>
      <c r="H26" s="87"/>
      <c r="I26" s="87"/>
      <c r="J26" s="87"/>
      <c r="K26" s="87"/>
    </row>
    <row r="27" spans="1:11" ht="12.75" customHeight="1">
      <c r="A27" s="87"/>
      <c r="B27" s="87"/>
      <c r="C27" s="87"/>
      <c r="D27" s="87"/>
      <c r="E27" s="87"/>
      <c r="F27" s="87"/>
      <c r="G27" s="87"/>
      <c r="H27" s="87"/>
      <c r="I27" s="87"/>
      <c r="J27" s="87"/>
      <c r="K27" s="87"/>
    </row>
    <row r="28" spans="1:11">
      <c r="A28" s="87"/>
      <c r="B28" s="87"/>
      <c r="C28" s="87"/>
      <c r="D28" s="87"/>
      <c r="E28" s="87"/>
      <c r="F28" s="87"/>
      <c r="G28" s="87"/>
      <c r="H28" s="87"/>
      <c r="I28" s="87"/>
      <c r="J28" s="87"/>
      <c r="K28" s="87"/>
    </row>
    <row r="29" spans="1:11">
      <c r="A29" s="87" t="s">
        <v>134</v>
      </c>
      <c r="B29" s="87"/>
      <c r="C29" s="87"/>
      <c r="D29" s="87"/>
      <c r="E29" s="87"/>
      <c r="F29" s="87"/>
      <c r="G29" s="87"/>
      <c r="H29" s="87"/>
      <c r="I29" s="87"/>
      <c r="J29" s="87"/>
      <c r="K29" s="87"/>
    </row>
    <row r="30" spans="1:11">
      <c r="A30" s="87" t="s">
        <v>133</v>
      </c>
      <c r="B30" s="87"/>
      <c r="C30" s="87"/>
      <c r="D30" s="87"/>
      <c r="E30" s="87"/>
      <c r="F30" s="87"/>
      <c r="G30" s="87"/>
      <c r="H30" s="87"/>
      <c r="I30" s="87"/>
      <c r="J30" s="87"/>
      <c r="K30" s="87"/>
    </row>
    <row r="31" spans="1:11">
      <c r="A31" s="28"/>
      <c r="B31" s="28"/>
      <c r="C31" s="28"/>
      <c r="D31" s="28"/>
      <c r="E31" s="28"/>
      <c r="F31" s="28"/>
      <c r="G31" s="28"/>
      <c r="H31" s="28"/>
      <c r="I31" s="28"/>
      <c r="J31" s="28"/>
      <c r="K31" s="28"/>
    </row>
    <row r="32" spans="1:11">
      <c r="A32" s="85" t="s">
        <v>129</v>
      </c>
      <c r="B32" s="85"/>
      <c r="C32" s="85"/>
      <c r="D32" s="85"/>
      <c r="E32" s="85"/>
      <c r="F32" s="85"/>
      <c r="G32" s="85"/>
      <c r="H32" s="85"/>
      <c r="I32" s="85"/>
      <c r="J32" s="85"/>
      <c r="K32" s="85"/>
    </row>
    <row r="34" spans="3:11">
      <c r="C34" s="21"/>
      <c r="D34" s="21"/>
      <c r="E34" s="21"/>
      <c r="F34" s="21"/>
      <c r="G34" s="21"/>
      <c r="H34" s="21"/>
      <c r="I34" s="21"/>
      <c r="J34" s="21"/>
      <c r="K34" s="21"/>
    </row>
  </sheetData>
  <mergeCells count="23">
    <mergeCell ref="A32:K32"/>
    <mergeCell ref="A20:K21"/>
    <mergeCell ref="A30:K30"/>
    <mergeCell ref="A29:K29"/>
    <mergeCell ref="I5:I7"/>
    <mergeCell ref="J5:J7"/>
    <mergeCell ref="K5:K7"/>
    <mergeCell ref="A22:K23"/>
    <mergeCell ref="A24:K28"/>
    <mergeCell ref="C5:C7"/>
    <mergeCell ref="D5:D7"/>
    <mergeCell ref="E5:E7"/>
    <mergeCell ref="F5:F7"/>
    <mergeCell ref="G5:G7"/>
    <mergeCell ref="H5:H7"/>
    <mergeCell ref="C4:E4"/>
    <mergeCell ref="F4:H4"/>
    <mergeCell ref="I4:K4"/>
    <mergeCell ref="A1:K1"/>
    <mergeCell ref="A2:K2"/>
    <mergeCell ref="C3:E3"/>
    <mergeCell ref="F3:H3"/>
    <mergeCell ref="I3:K3"/>
  </mergeCells>
  <pageMargins left="0.70866141732283472" right="0.70866141732283472" top="0.74803149606299213" bottom="0.74803149606299213" header="0.31496062992125984" footer="0.31496062992125984"/>
  <pageSetup paperSize="9" scale="74" orientation="portrait" r:id="rId1"/>
  <headerFooter>
    <oddHeader>&amp;LOECD Family Database (http://www.oecd.org/els/family/database.htm)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B1:T29"/>
  <sheetViews>
    <sheetView showGridLines="0" zoomScaleNormal="100" workbookViewId="0">
      <selection activeCell="B1" sqref="B1:L1"/>
    </sheetView>
  </sheetViews>
  <sheetFormatPr defaultColWidth="8.85546875" defaultRowHeight="12.75"/>
  <cols>
    <col min="1" max="1" width="2.42578125" style="55" customWidth="1"/>
    <col min="2" max="6" width="7.42578125" style="55" customWidth="1"/>
    <col min="7" max="7" width="7.42578125" style="59" customWidth="1"/>
    <col min="8" max="12" width="7.42578125" style="55" customWidth="1"/>
    <col min="13" max="13" width="2.42578125" style="55" customWidth="1"/>
    <col min="14" max="15" width="8.85546875" style="55"/>
    <col min="16" max="17" width="14.28515625" style="69" customWidth="1"/>
    <col min="18" max="19" width="16.42578125" style="70" customWidth="1"/>
    <col min="20" max="16384" width="8.85546875" style="55"/>
  </cols>
  <sheetData>
    <row r="1" spans="2:20" ht="16.5" customHeight="1">
      <c r="B1" s="95" t="s">
        <v>136</v>
      </c>
      <c r="C1" s="96"/>
      <c r="D1" s="96"/>
      <c r="E1" s="96"/>
      <c r="F1" s="96"/>
      <c r="G1" s="96"/>
      <c r="H1" s="96"/>
      <c r="I1" s="96"/>
      <c r="J1" s="96"/>
      <c r="K1" s="96"/>
      <c r="L1" s="96"/>
      <c r="P1" s="97" t="s">
        <v>137</v>
      </c>
      <c r="Q1" s="97"/>
      <c r="R1" s="97"/>
      <c r="S1" s="97"/>
      <c r="T1" s="56"/>
    </row>
    <row r="2" spans="2:20" ht="16.5" customHeight="1">
      <c r="B2" s="103" t="s">
        <v>139</v>
      </c>
      <c r="C2" s="103"/>
      <c r="D2" s="103"/>
      <c r="E2" s="103"/>
      <c r="F2" s="103"/>
      <c r="G2" s="103"/>
      <c r="H2" s="103"/>
      <c r="I2" s="103"/>
      <c r="J2" s="103"/>
      <c r="K2" s="103"/>
      <c r="L2" s="103"/>
      <c r="P2" s="98" t="s">
        <v>140</v>
      </c>
      <c r="Q2" s="98"/>
      <c r="R2" s="98"/>
      <c r="S2" s="98"/>
      <c r="T2" s="56"/>
    </row>
    <row r="3" spans="2:20" ht="12.75" customHeight="1">
      <c r="B3" s="103"/>
      <c r="C3" s="103"/>
      <c r="D3" s="103"/>
      <c r="E3" s="103"/>
      <c r="F3" s="103"/>
      <c r="G3" s="103"/>
      <c r="H3" s="103"/>
      <c r="I3" s="103"/>
      <c r="J3" s="103"/>
      <c r="K3" s="103"/>
      <c r="L3" s="103"/>
      <c r="P3" s="98"/>
      <c r="Q3" s="98"/>
      <c r="R3" s="98"/>
      <c r="S3" s="98"/>
      <c r="T3" s="56"/>
    </row>
    <row r="4" spans="2:20" ht="14.25" customHeight="1" thickBot="1">
      <c r="B4" s="100" t="s">
        <v>15</v>
      </c>
      <c r="C4" s="100"/>
      <c r="D4" s="100"/>
      <c r="E4" s="100"/>
      <c r="F4" s="100"/>
      <c r="G4" s="57"/>
      <c r="H4" s="101" t="s">
        <v>135</v>
      </c>
      <c r="I4" s="101"/>
      <c r="J4" s="101"/>
      <c r="K4" s="101"/>
      <c r="L4" s="101"/>
      <c r="P4" s="99"/>
      <c r="Q4" s="99"/>
      <c r="R4" s="99"/>
      <c r="S4" s="99"/>
      <c r="T4" s="56"/>
    </row>
    <row r="5" spans="2:20" ht="13.5" customHeight="1">
      <c r="B5" s="100"/>
      <c r="C5" s="100"/>
      <c r="D5" s="100"/>
      <c r="E5" s="100"/>
      <c r="F5" s="100"/>
      <c r="G5" s="57"/>
      <c r="H5" s="101"/>
      <c r="I5" s="101"/>
      <c r="J5" s="101"/>
      <c r="K5" s="101"/>
      <c r="L5" s="101"/>
      <c r="P5" s="58"/>
      <c r="Q5" s="58"/>
      <c r="R5" s="102" t="s">
        <v>9</v>
      </c>
      <c r="S5" s="102"/>
      <c r="T5" s="56"/>
    </row>
    <row r="6" spans="2:20" ht="13.5" customHeight="1">
      <c r="P6" s="60"/>
      <c r="Q6" s="60"/>
      <c r="R6" s="61" t="s">
        <v>14</v>
      </c>
      <c r="S6" s="61" t="s">
        <v>13</v>
      </c>
      <c r="T6" s="56"/>
    </row>
    <row r="7" spans="2:20" ht="9" customHeight="1">
      <c r="G7" s="62" t="s">
        <v>70</v>
      </c>
      <c r="P7" s="63" t="s">
        <v>70</v>
      </c>
      <c r="Q7" s="63"/>
      <c r="R7" s="64">
        <v>26</v>
      </c>
      <c r="S7" s="64">
        <v>100</v>
      </c>
      <c r="T7" s="65"/>
    </row>
    <row r="8" spans="2:20" ht="9" customHeight="1">
      <c r="G8" s="62" t="s">
        <v>3</v>
      </c>
      <c r="P8" s="19" t="s">
        <v>3</v>
      </c>
      <c r="Q8" s="19"/>
      <c r="R8" s="20">
        <v>18</v>
      </c>
      <c r="S8" s="20">
        <v>42.576674009386331</v>
      </c>
      <c r="T8" s="65"/>
    </row>
    <row r="9" spans="2:20" ht="9" customHeight="1">
      <c r="G9" s="62" t="s">
        <v>0</v>
      </c>
      <c r="P9" s="63" t="s">
        <v>0</v>
      </c>
      <c r="Q9" s="63"/>
      <c r="R9" s="64">
        <v>18</v>
      </c>
      <c r="S9" s="64">
        <v>42.289025230891127</v>
      </c>
      <c r="T9" s="65"/>
    </row>
    <row r="10" spans="2:20" ht="9" customHeight="1">
      <c r="G10" s="62" t="s">
        <v>142</v>
      </c>
      <c r="P10" s="19" t="s">
        <v>142</v>
      </c>
      <c r="Q10" s="19"/>
      <c r="R10" s="20">
        <v>17.997551020408164</v>
      </c>
      <c r="S10" s="20" t="s">
        <v>10</v>
      </c>
      <c r="T10" s="65"/>
    </row>
    <row r="11" spans="2:20" ht="9" customHeight="1">
      <c r="G11" s="62" t="s">
        <v>117</v>
      </c>
      <c r="P11" s="63" t="s">
        <v>117</v>
      </c>
      <c r="Q11" s="63"/>
      <c r="R11" s="64">
        <v>16</v>
      </c>
      <c r="S11" s="64">
        <v>100</v>
      </c>
      <c r="T11" s="65"/>
    </row>
    <row r="12" spans="2:20" ht="9" customHeight="1">
      <c r="G12" s="62" t="s">
        <v>45</v>
      </c>
      <c r="P12" s="19" t="s">
        <v>45</v>
      </c>
      <c r="Q12" s="19"/>
      <c r="R12" s="20">
        <v>14</v>
      </c>
      <c r="S12" s="20">
        <v>100</v>
      </c>
      <c r="T12" s="65"/>
    </row>
    <row r="13" spans="2:20" ht="9" customHeight="1">
      <c r="G13" s="62" t="s">
        <v>1</v>
      </c>
      <c r="P13" s="63" t="s">
        <v>1</v>
      </c>
      <c r="Q13" s="63"/>
      <c r="R13" s="64">
        <v>14</v>
      </c>
      <c r="S13" s="64">
        <v>67</v>
      </c>
      <c r="T13" s="65"/>
    </row>
    <row r="14" spans="2:20" ht="9" customHeight="1">
      <c r="G14" s="62" t="s">
        <v>2</v>
      </c>
      <c r="P14" s="19" t="s">
        <v>2</v>
      </c>
      <c r="Q14" s="19"/>
      <c r="R14" s="20">
        <v>12.857142857142858</v>
      </c>
      <c r="S14" s="20">
        <v>79.474188494256921</v>
      </c>
      <c r="T14" s="65"/>
    </row>
    <row r="15" spans="2:20" ht="9" customHeight="1">
      <c r="G15" s="62" t="s">
        <v>67</v>
      </c>
      <c r="P15" s="63" t="s">
        <v>67</v>
      </c>
      <c r="Q15" s="63"/>
      <c r="R15" s="64">
        <v>12.857142857142858</v>
      </c>
      <c r="S15" s="64">
        <v>50</v>
      </c>
      <c r="T15" s="65"/>
    </row>
    <row r="16" spans="2:20" ht="9" customHeight="1">
      <c r="G16" s="62" t="s">
        <v>49</v>
      </c>
      <c r="P16" s="71" t="s">
        <v>49</v>
      </c>
      <c r="Q16" s="71"/>
      <c r="R16" s="72">
        <v>10</v>
      </c>
      <c r="S16" s="72">
        <v>80</v>
      </c>
      <c r="T16" s="65"/>
    </row>
    <row r="17" spans="2:20" ht="12.75" customHeight="1">
      <c r="P17" s="55"/>
      <c r="Q17" s="55"/>
      <c r="R17" s="55"/>
      <c r="S17" s="55"/>
      <c r="T17" s="66"/>
    </row>
    <row r="18" spans="2:20" ht="12.75" customHeight="1">
      <c r="P18" s="55"/>
      <c r="Q18" s="55"/>
      <c r="R18" s="55"/>
      <c r="S18" s="55"/>
      <c r="T18" s="67"/>
    </row>
    <row r="19" spans="2:20" ht="12.75" customHeight="1">
      <c r="B19" s="74" t="s">
        <v>138</v>
      </c>
      <c r="C19" s="74"/>
      <c r="D19" s="74"/>
      <c r="E19" s="74"/>
      <c r="F19" s="74"/>
      <c r="G19" s="74"/>
      <c r="H19" s="74"/>
      <c r="I19" s="74"/>
      <c r="J19" s="74"/>
      <c r="K19" s="73"/>
      <c r="P19" s="55"/>
      <c r="Q19" s="55"/>
      <c r="R19" s="55"/>
      <c r="S19" s="55"/>
      <c r="T19" s="67"/>
    </row>
    <row r="20" spans="2:20" ht="12.75" customHeight="1">
      <c r="B20" s="74" t="s">
        <v>141</v>
      </c>
      <c r="C20" s="74"/>
      <c r="D20" s="74"/>
      <c r="E20" s="74"/>
      <c r="F20" s="74"/>
      <c r="G20" s="74"/>
      <c r="H20" s="74"/>
      <c r="I20" s="74"/>
      <c r="J20" s="74"/>
      <c r="K20" s="73"/>
      <c r="P20" s="55"/>
      <c r="Q20" s="55"/>
      <c r="R20" s="55"/>
      <c r="S20" s="55"/>
      <c r="T20" s="67"/>
    </row>
    <row r="21" spans="2:20" ht="12.75" customHeight="1">
      <c r="B21" s="74" t="s">
        <v>22</v>
      </c>
      <c r="C21" s="74"/>
      <c r="D21" s="74"/>
      <c r="E21" s="74"/>
      <c r="F21" s="74"/>
      <c r="G21" s="74"/>
      <c r="H21" s="74"/>
      <c r="I21" s="74"/>
      <c r="J21" s="74"/>
      <c r="K21" s="73"/>
      <c r="P21" s="55"/>
      <c r="Q21" s="55"/>
      <c r="R21" s="55"/>
      <c r="S21" s="55"/>
    </row>
    <row r="22" spans="2:20" ht="13.5">
      <c r="B22" s="68" t="s">
        <v>125</v>
      </c>
      <c r="C22" s="68"/>
      <c r="D22" s="68"/>
      <c r="E22" s="68"/>
      <c r="F22" s="68"/>
      <c r="G22" s="68"/>
      <c r="H22" s="68"/>
      <c r="I22" s="68"/>
      <c r="J22" s="68"/>
      <c r="K22" s="68"/>
      <c r="L22" s="68"/>
      <c r="P22" s="55"/>
      <c r="Q22" s="55"/>
      <c r="R22" s="55"/>
      <c r="S22" s="55"/>
    </row>
    <row r="23" spans="2:20">
      <c r="B23" s="73"/>
      <c r="C23" s="73"/>
      <c r="D23" s="73"/>
      <c r="E23" s="73"/>
      <c r="F23" s="73"/>
      <c r="H23" s="73"/>
      <c r="I23" s="73"/>
      <c r="J23" s="73"/>
      <c r="K23" s="73"/>
      <c r="P23" s="55"/>
      <c r="Q23" s="55"/>
      <c r="R23" s="55"/>
      <c r="S23" s="55"/>
    </row>
    <row r="24" spans="2:20">
      <c r="B24" s="73"/>
      <c r="C24" s="73"/>
      <c r="D24" s="73"/>
      <c r="E24" s="73"/>
      <c r="F24" s="73"/>
      <c r="H24" s="73"/>
      <c r="I24" s="73"/>
      <c r="J24" s="73"/>
      <c r="K24" s="73"/>
    </row>
    <row r="25" spans="2:20">
      <c r="B25" s="73"/>
      <c r="C25" s="73"/>
      <c r="D25" s="73"/>
      <c r="E25" s="73"/>
      <c r="F25" s="73"/>
      <c r="H25" s="73"/>
      <c r="I25" s="73"/>
      <c r="J25" s="73"/>
      <c r="K25" s="73"/>
    </row>
    <row r="26" spans="2:20">
      <c r="B26" s="73"/>
      <c r="C26" s="73"/>
      <c r="D26" s="73"/>
      <c r="E26" s="73"/>
      <c r="F26" s="73"/>
      <c r="H26" s="73"/>
      <c r="I26" s="73"/>
      <c r="J26" s="73"/>
      <c r="K26" s="73"/>
    </row>
    <row r="27" spans="2:20">
      <c r="B27" s="73"/>
      <c r="C27" s="73"/>
      <c r="D27" s="73"/>
      <c r="E27" s="73"/>
      <c r="F27" s="73"/>
      <c r="H27" s="73"/>
      <c r="I27" s="73"/>
      <c r="J27" s="73"/>
      <c r="K27" s="73"/>
    </row>
    <row r="28" spans="2:20">
      <c r="B28" s="73"/>
      <c r="C28" s="73"/>
      <c r="D28" s="73"/>
      <c r="E28" s="73"/>
      <c r="F28" s="73"/>
      <c r="H28" s="73"/>
      <c r="I28" s="73"/>
      <c r="J28" s="73"/>
      <c r="K28" s="73"/>
    </row>
    <row r="29" spans="2:20">
      <c r="B29" s="73"/>
      <c r="C29" s="73"/>
      <c r="D29" s="73"/>
      <c r="E29" s="73"/>
      <c r="F29" s="73"/>
      <c r="H29" s="73"/>
      <c r="I29" s="73"/>
      <c r="J29" s="73"/>
      <c r="K29" s="73"/>
    </row>
  </sheetData>
  <sortState ref="U7:X16">
    <sortCondition descending="1" ref="W7:W16"/>
  </sortState>
  <mergeCells count="7">
    <mergeCell ref="B1:L1"/>
    <mergeCell ref="P1:S1"/>
    <mergeCell ref="P2:S4"/>
    <mergeCell ref="B4:F5"/>
    <mergeCell ref="H4:L5"/>
    <mergeCell ref="R5:S5"/>
    <mergeCell ref="B2:L3"/>
  </mergeCells>
  <pageMargins left="0.70866141732283472" right="0.70866141732283472" top="0.74803149606299213" bottom="0.74803149606299213" header="0.31496062992125984" footer="0.31496062992125984"/>
  <pageSetup paperSize="9" scale="53" orientation="portrait" r:id="rId1"/>
  <headerFooter>
    <oddHeader>&amp;LOECD Family Database (http://www.oecd.org/els/family/database.htm)</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T34"/>
  <sheetViews>
    <sheetView showGridLines="0" zoomScaleNormal="100" workbookViewId="0">
      <selection activeCell="H30" sqref="H30"/>
    </sheetView>
  </sheetViews>
  <sheetFormatPr defaultColWidth="8.85546875" defaultRowHeight="12.75"/>
  <cols>
    <col min="1" max="1" width="2.42578125" style="55" customWidth="1"/>
    <col min="2" max="6" width="7.42578125" style="55" customWidth="1"/>
    <col min="7" max="7" width="7.42578125" style="59" customWidth="1"/>
    <col min="8" max="12" width="7.42578125" style="55" customWidth="1"/>
    <col min="13" max="13" width="2.42578125" style="55" customWidth="1"/>
    <col min="14" max="15" width="8.85546875" style="55"/>
    <col min="16" max="17" width="14.28515625" style="69" customWidth="1"/>
    <col min="18" max="19" width="16.42578125" style="70" customWidth="1"/>
    <col min="20" max="16384" width="8.85546875" style="55"/>
  </cols>
  <sheetData>
    <row r="1" spans="2:20" ht="16.5" customHeight="1">
      <c r="B1" s="104" t="s">
        <v>143</v>
      </c>
      <c r="C1" s="104"/>
      <c r="D1" s="104"/>
      <c r="E1" s="104"/>
      <c r="F1" s="104"/>
      <c r="G1" s="104"/>
      <c r="H1" s="104"/>
      <c r="I1" s="104"/>
      <c r="J1" s="104"/>
      <c r="K1" s="104"/>
      <c r="L1" s="104"/>
      <c r="P1" s="97" t="s">
        <v>144</v>
      </c>
      <c r="Q1" s="97"/>
      <c r="R1" s="97"/>
      <c r="S1" s="97"/>
      <c r="T1" s="56"/>
    </row>
    <row r="2" spans="2:20" ht="16.5" customHeight="1">
      <c r="B2" s="104"/>
      <c r="C2" s="104"/>
      <c r="D2" s="104"/>
      <c r="E2" s="104"/>
      <c r="F2" s="104"/>
      <c r="G2" s="104"/>
      <c r="H2" s="104"/>
      <c r="I2" s="104"/>
      <c r="J2" s="104"/>
      <c r="K2" s="104"/>
      <c r="L2" s="104"/>
      <c r="P2" s="97"/>
      <c r="Q2" s="97"/>
      <c r="R2" s="97"/>
      <c r="S2" s="97"/>
      <c r="T2" s="56"/>
    </row>
    <row r="3" spans="2:20" ht="16.5" customHeight="1">
      <c r="B3" s="103" t="s">
        <v>151</v>
      </c>
      <c r="C3" s="103"/>
      <c r="D3" s="103"/>
      <c r="E3" s="103"/>
      <c r="F3" s="103"/>
      <c r="G3" s="103"/>
      <c r="H3" s="103"/>
      <c r="I3" s="103"/>
      <c r="J3" s="103"/>
      <c r="K3" s="103"/>
      <c r="L3" s="103"/>
      <c r="P3" s="98" t="s">
        <v>152</v>
      </c>
      <c r="Q3" s="98"/>
      <c r="R3" s="98"/>
      <c r="S3" s="98"/>
      <c r="T3" s="56"/>
    </row>
    <row r="4" spans="2:20" ht="12.75" customHeight="1">
      <c r="B4" s="103"/>
      <c r="C4" s="103"/>
      <c r="D4" s="103"/>
      <c r="E4" s="103"/>
      <c r="F4" s="103"/>
      <c r="G4" s="103"/>
      <c r="H4" s="103"/>
      <c r="I4" s="103"/>
      <c r="J4" s="103"/>
      <c r="K4" s="103"/>
      <c r="L4" s="103"/>
      <c r="P4" s="98"/>
      <c r="Q4" s="98"/>
      <c r="R4" s="98"/>
      <c r="S4" s="98"/>
      <c r="T4" s="56"/>
    </row>
    <row r="5" spans="2:20" ht="14.25" customHeight="1" thickBot="1">
      <c r="B5" s="101" t="s">
        <v>145</v>
      </c>
      <c r="C5" s="101"/>
      <c r="D5" s="101"/>
      <c r="E5" s="101"/>
      <c r="F5" s="101"/>
      <c r="G5" s="57"/>
      <c r="H5" s="101" t="s">
        <v>153</v>
      </c>
      <c r="I5" s="101"/>
      <c r="J5" s="101"/>
      <c r="K5" s="101"/>
      <c r="L5" s="101"/>
      <c r="P5" s="99"/>
      <c r="Q5" s="99"/>
      <c r="R5" s="99"/>
      <c r="S5" s="99"/>
      <c r="T5" s="56"/>
    </row>
    <row r="6" spans="2:20" ht="13.5" customHeight="1">
      <c r="B6" s="101"/>
      <c r="C6" s="101"/>
      <c r="D6" s="101"/>
      <c r="E6" s="101"/>
      <c r="F6" s="101"/>
      <c r="G6" s="57"/>
      <c r="H6" s="101"/>
      <c r="I6" s="101"/>
      <c r="J6" s="101"/>
      <c r="K6" s="101"/>
      <c r="L6" s="101"/>
      <c r="P6" s="58"/>
      <c r="Q6" s="58"/>
      <c r="R6" s="105" t="s">
        <v>12</v>
      </c>
      <c r="S6" s="105"/>
      <c r="T6" s="56"/>
    </row>
    <row r="7" spans="2:20" ht="13.5" customHeight="1">
      <c r="P7" s="60"/>
      <c r="Q7" s="60"/>
      <c r="R7" s="61" t="s">
        <v>14</v>
      </c>
      <c r="S7" s="61" t="s">
        <v>13</v>
      </c>
      <c r="T7" s="56"/>
    </row>
    <row r="8" spans="2:20" ht="9" customHeight="1">
      <c r="G8" s="62" t="s">
        <v>2</v>
      </c>
      <c r="P8" s="63" t="s">
        <v>2</v>
      </c>
      <c r="Q8" s="63"/>
      <c r="R8" s="64">
        <v>52</v>
      </c>
      <c r="S8" s="64">
        <v>28.461159616867231</v>
      </c>
      <c r="T8" s="65"/>
    </row>
    <row r="9" spans="2:20" ht="9" customHeight="1">
      <c r="G9" s="62" t="s">
        <v>1</v>
      </c>
      <c r="P9" s="19" t="s">
        <v>1</v>
      </c>
      <c r="Q9" s="19"/>
      <c r="R9" s="20">
        <v>44</v>
      </c>
      <c r="S9" s="20">
        <v>59.935064935064943</v>
      </c>
      <c r="T9" s="65"/>
    </row>
    <row r="10" spans="2:20" ht="9" customHeight="1">
      <c r="G10" s="62" t="s">
        <v>130</v>
      </c>
      <c r="P10" s="63" t="s">
        <v>130</v>
      </c>
      <c r="Q10" s="63"/>
      <c r="R10" s="64">
        <v>37.170666676190471</v>
      </c>
      <c r="S10" s="64" t="s">
        <v>10</v>
      </c>
      <c r="T10" s="65"/>
    </row>
    <row r="11" spans="2:20" ht="9" customHeight="1">
      <c r="G11" s="62" t="s">
        <v>0</v>
      </c>
      <c r="P11" s="19" t="s">
        <v>0</v>
      </c>
      <c r="Q11" s="19"/>
      <c r="R11" s="20">
        <v>0</v>
      </c>
      <c r="S11" s="20">
        <v>0</v>
      </c>
      <c r="T11" s="65"/>
    </row>
    <row r="12" spans="2:20" ht="9" customHeight="1">
      <c r="G12" s="62" t="s">
        <v>45</v>
      </c>
      <c r="P12" s="63" t="s">
        <v>45</v>
      </c>
      <c r="Q12" s="63"/>
      <c r="R12" s="64">
        <v>0</v>
      </c>
      <c r="S12" s="64">
        <v>0</v>
      </c>
      <c r="T12" s="65"/>
    </row>
    <row r="13" spans="2:20" ht="9" customHeight="1">
      <c r="G13" s="62" t="s">
        <v>49</v>
      </c>
      <c r="P13" s="19" t="s">
        <v>49</v>
      </c>
      <c r="Q13" s="19"/>
      <c r="R13" s="20">
        <v>0</v>
      </c>
      <c r="S13" s="20">
        <v>0</v>
      </c>
      <c r="T13" s="65"/>
    </row>
    <row r="14" spans="2:20" ht="9" customHeight="1">
      <c r="G14" s="62" t="s">
        <v>3</v>
      </c>
      <c r="P14" s="63" t="s">
        <v>3</v>
      </c>
      <c r="Q14" s="63"/>
      <c r="R14" s="64">
        <v>0</v>
      </c>
      <c r="S14" s="64">
        <v>0</v>
      </c>
      <c r="T14" s="65"/>
    </row>
    <row r="15" spans="2:20" ht="9" customHeight="1">
      <c r="G15" s="62" t="s">
        <v>117</v>
      </c>
      <c r="P15" s="19" t="s">
        <v>117</v>
      </c>
      <c r="Q15" s="19"/>
      <c r="R15" s="20">
        <v>0</v>
      </c>
      <c r="S15" s="20">
        <v>0</v>
      </c>
      <c r="T15" s="65"/>
    </row>
    <row r="16" spans="2:20" ht="9" customHeight="1">
      <c r="G16" s="62" t="s">
        <v>67</v>
      </c>
      <c r="P16" s="63" t="s">
        <v>67</v>
      </c>
      <c r="Q16" s="63"/>
      <c r="R16" s="64">
        <v>0</v>
      </c>
      <c r="S16" s="64">
        <v>0</v>
      </c>
      <c r="T16" s="65"/>
    </row>
    <row r="17" spans="2:20" ht="9" customHeight="1">
      <c r="G17" s="62" t="s">
        <v>70</v>
      </c>
      <c r="P17" s="71" t="s">
        <v>70</v>
      </c>
      <c r="Q17" s="71"/>
      <c r="R17" s="72">
        <v>0</v>
      </c>
      <c r="S17" s="72">
        <v>0</v>
      </c>
      <c r="T17" s="65"/>
    </row>
    <row r="18" spans="2:20" ht="12.75" customHeight="1">
      <c r="P18" s="55"/>
      <c r="Q18" s="55"/>
      <c r="R18" s="55"/>
      <c r="S18" s="55"/>
      <c r="T18" s="66"/>
    </row>
    <row r="19" spans="2:20" ht="12.75" customHeight="1">
      <c r="P19" s="55"/>
      <c r="Q19" s="55"/>
      <c r="R19" s="55"/>
      <c r="S19" s="55"/>
      <c r="T19" s="67"/>
    </row>
    <row r="20" spans="2:20" ht="12.75" customHeight="1">
      <c r="B20" s="74" t="s">
        <v>138</v>
      </c>
      <c r="C20" s="74"/>
      <c r="D20" s="74"/>
      <c r="E20" s="74"/>
      <c r="F20" s="74"/>
      <c r="G20" s="74"/>
      <c r="H20" s="74"/>
      <c r="I20" s="74"/>
      <c r="J20" s="74"/>
      <c r="K20" s="73"/>
      <c r="P20" s="55"/>
      <c r="Q20" s="55"/>
      <c r="R20" s="55"/>
      <c r="S20" s="55"/>
      <c r="T20" s="67"/>
    </row>
    <row r="21" spans="2:20" ht="12.75" customHeight="1">
      <c r="B21" s="74" t="s">
        <v>147</v>
      </c>
      <c r="C21" s="74"/>
      <c r="D21" s="74"/>
      <c r="E21" s="74"/>
      <c r="F21" s="74"/>
      <c r="G21" s="74"/>
      <c r="H21" s="74"/>
      <c r="I21" s="74"/>
      <c r="J21" s="74"/>
      <c r="K21" s="73"/>
      <c r="P21" s="55"/>
      <c r="Q21" s="55"/>
      <c r="R21" s="55"/>
      <c r="S21" s="55"/>
      <c r="T21" s="67"/>
    </row>
    <row r="22" spans="2:20" ht="12.75" customHeight="1">
      <c r="B22" s="74" t="s">
        <v>146</v>
      </c>
      <c r="C22" s="74"/>
      <c r="D22" s="74"/>
      <c r="E22" s="74"/>
      <c r="F22" s="74"/>
      <c r="G22" s="74"/>
      <c r="H22" s="74"/>
      <c r="I22" s="74"/>
      <c r="J22" s="74"/>
      <c r="K22" s="73"/>
      <c r="P22" s="55"/>
      <c r="Q22" s="55"/>
      <c r="R22" s="55"/>
      <c r="S22" s="55"/>
    </row>
    <row r="23" spans="2:20" ht="12.75" customHeight="1">
      <c r="B23" s="74" t="s">
        <v>148</v>
      </c>
      <c r="C23" s="74"/>
      <c r="D23" s="74"/>
      <c r="E23" s="74"/>
      <c r="F23" s="74"/>
      <c r="G23" s="74"/>
      <c r="H23" s="74"/>
      <c r="I23" s="74"/>
      <c r="J23" s="74"/>
      <c r="K23" s="73"/>
      <c r="P23" s="55"/>
      <c r="Q23" s="55"/>
      <c r="R23" s="55"/>
      <c r="S23" s="55"/>
    </row>
    <row r="24" spans="2:20" ht="13.5">
      <c r="B24" s="68" t="s">
        <v>125</v>
      </c>
      <c r="C24" s="68"/>
      <c r="D24" s="68"/>
      <c r="E24" s="68"/>
      <c r="F24" s="68"/>
      <c r="G24" s="68"/>
      <c r="H24" s="68"/>
      <c r="I24" s="68"/>
      <c r="J24" s="68"/>
      <c r="K24" s="68"/>
      <c r="L24" s="68"/>
      <c r="P24" s="55"/>
      <c r="Q24" s="55"/>
      <c r="R24" s="55"/>
      <c r="S24" s="55"/>
    </row>
    <row r="25" spans="2:20">
      <c r="B25" s="73"/>
      <c r="C25" s="73"/>
      <c r="D25" s="73"/>
      <c r="E25" s="73"/>
      <c r="F25" s="73"/>
      <c r="H25" s="73"/>
      <c r="I25" s="73"/>
      <c r="J25" s="73"/>
      <c r="K25" s="73"/>
      <c r="R25" s="69"/>
    </row>
    <row r="26" spans="2:20">
      <c r="B26" s="73"/>
      <c r="C26" s="73"/>
      <c r="D26" s="73"/>
      <c r="E26" s="73"/>
      <c r="F26" s="73"/>
      <c r="H26" s="73"/>
      <c r="I26" s="73"/>
      <c r="J26" s="73"/>
      <c r="K26" s="73"/>
      <c r="R26" s="69"/>
      <c r="T26" s="70"/>
    </row>
    <row r="27" spans="2:20">
      <c r="B27" s="73"/>
      <c r="C27" s="73"/>
      <c r="D27" s="73"/>
      <c r="E27" s="73"/>
      <c r="F27" s="73"/>
      <c r="H27" s="73"/>
      <c r="I27" s="73"/>
      <c r="J27" s="73"/>
      <c r="K27" s="73"/>
      <c r="R27" s="69"/>
      <c r="T27" s="70"/>
    </row>
    <row r="28" spans="2:20">
      <c r="B28" s="73"/>
      <c r="C28" s="73"/>
      <c r="D28" s="73"/>
      <c r="E28" s="73"/>
      <c r="F28" s="73"/>
      <c r="H28" s="73"/>
      <c r="I28" s="73"/>
      <c r="J28" s="73"/>
      <c r="K28" s="73"/>
      <c r="P28" s="55"/>
      <c r="Q28" s="55"/>
      <c r="R28" s="55"/>
      <c r="S28" s="55"/>
      <c r="T28" s="70"/>
    </row>
    <row r="29" spans="2:20">
      <c r="B29" s="73"/>
      <c r="C29" s="73"/>
      <c r="D29" s="73"/>
      <c r="E29" s="73"/>
      <c r="F29" s="73"/>
      <c r="H29" s="73"/>
      <c r="I29" s="73"/>
      <c r="J29" s="73"/>
      <c r="K29" s="73"/>
      <c r="R29" s="69"/>
      <c r="T29" s="70"/>
    </row>
    <row r="30" spans="2:20">
      <c r="B30" s="73"/>
      <c r="C30" s="73"/>
      <c r="D30" s="73"/>
      <c r="E30" s="73"/>
      <c r="F30" s="73"/>
      <c r="H30" s="73"/>
      <c r="I30" s="73"/>
      <c r="J30" s="73"/>
      <c r="K30" s="73"/>
      <c r="R30" s="69"/>
      <c r="T30" s="70"/>
    </row>
    <row r="31" spans="2:20">
      <c r="B31" s="73"/>
      <c r="C31" s="73"/>
      <c r="D31" s="73"/>
      <c r="E31" s="73"/>
      <c r="F31" s="73"/>
      <c r="H31" s="73"/>
      <c r="I31" s="73"/>
      <c r="J31" s="73"/>
      <c r="K31" s="73"/>
      <c r="R31" s="69"/>
      <c r="T31" s="70"/>
    </row>
    <row r="32" spans="2:20">
      <c r="R32" s="69"/>
      <c r="T32" s="70"/>
    </row>
    <row r="33" spans="18:20">
      <c r="R33" s="69"/>
      <c r="T33" s="70"/>
    </row>
    <row r="34" spans="18:20">
      <c r="R34" s="69"/>
      <c r="T34" s="70"/>
    </row>
  </sheetData>
  <sortState ref="P25:S34">
    <sortCondition descending="1" ref="R25:R34"/>
  </sortState>
  <mergeCells count="7">
    <mergeCell ref="P1:S2"/>
    <mergeCell ref="B1:L2"/>
    <mergeCell ref="B3:L4"/>
    <mergeCell ref="P3:S5"/>
    <mergeCell ref="B5:F6"/>
    <mergeCell ref="H5:L6"/>
    <mergeCell ref="R6:S6"/>
  </mergeCells>
  <pageMargins left="0.70866141732283472" right="0.70866141732283472" top="0.74803149606299213" bottom="0.74803149606299213" header="0.31496062992125984" footer="0.31496062992125984"/>
  <pageSetup paperSize="9" scale="53" orientation="portrait" r:id="rId1"/>
  <headerFooter>
    <oddHeader>&amp;LOECD Family Database (http://www.oecd.org/els/family/database.htm)</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pageSetUpPr fitToPage="1"/>
  </sheetPr>
  <dimension ref="A1:U48"/>
  <sheetViews>
    <sheetView showGridLines="0" zoomScaleNormal="100" workbookViewId="0">
      <selection activeCell="G47" sqref="G47"/>
    </sheetView>
  </sheetViews>
  <sheetFormatPr defaultColWidth="8.85546875" defaultRowHeight="12.75"/>
  <cols>
    <col min="1" max="1" width="2.42578125" style="55" customWidth="1"/>
    <col min="2" max="6" width="7.42578125" style="55" customWidth="1"/>
    <col min="7" max="7" width="7.42578125" style="59" customWidth="1"/>
    <col min="8" max="12" width="7.42578125" style="55" customWidth="1"/>
    <col min="13" max="13" width="2.42578125" style="55" customWidth="1"/>
    <col min="14" max="15" width="8.85546875" style="55"/>
    <col min="16" max="16" width="14.28515625" style="69" customWidth="1"/>
    <col min="17" max="17" width="6.7109375" style="69" customWidth="1"/>
    <col min="18" max="18" width="14.28515625" style="69" customWidth="1"/>
    <col min="19" max="20" width="16.42578125" style="70" customWidth="1"/>
    <col min="21" max="16384" width="8.85546875" style="55"/>
  </cols>
  <sheetData>
    <row r="1" spans="2:21" ht="16.5" customHeight="1">
      <c r="B1" s="95" t="s">
        <v>149</v>
      </c>
      <c r="C1" s="96"/>
      <c r="D1" s="96"/>
      <c r="E1" s="96"/>
      <c r="F1" s="96"/>
      <c r="G1" s="96"/>
      <c r="H1" s="96"/>
      <c r="I1" s="96"/>
      <c r="J1" s="96"/>
      <c r="K1" s="96"/>
      <c r="L1" s="96"/>
      <c r="P1" s="97" t="s">
        <v>150</v>
      </c>
      <c r="Q1" s="97"/>
      <c r="R1" s="97"/>
      <c r="S1" s="97"/>
      <c r="T1" s="97"/>
      <c r="U1" s="56"/>
    </row>
    <row r="2" spans="2:21" ht="16.5" customHeight="1">
      <c r="B2" s="103" t="s">
        <v>156</v>
      </c>
      <c r="C2" s="103"/>
      <c r="D2" s="103"/>
      <c r="E2" s="103"/>
      <c r="F2" s="103"/>
      <c r="G2" s="103"/>
      <c r="H2" s="103"/>
      <c r="I2" s="103"/>
      <c r="J2" s="103"/>
      <c r="K2" s="103"/>
      <c r="L2" s="103"/>
      <c r="P2" s="98" t="s">
        <v>157</v>
      </c>
      <c r="Q2" s="98"/>
      <c r="R2" s="98"/>
      <c r="S2" s="98"/>
      <c r="T2" s="98"/>
      <c r="U2" s="56"/>
    </row>
    <row r="3" spans="2:21" ht="16.5" customHeight="1">
      <c r="B3" s="103"/>
      <c r="C3" s="103"/>
      <c r="D3" s="103"/>
      <c r="E3" s="103"/>
      <c r="F3" s="103"/>
      <c r="G3" s="103"/>
      <c r="H3" s="103"/>
      <c r="I3" s="103"/>
      <c r="J3" s="103"/>
      <c r="K3" s="103"/>
      <c r="L3" s="103"/>
      <c r="P3" s="98"/>
      <c r="Q3" s="98"/>
      <c r="R3" s="98"/>
      <c r="S3" s="98"/>
      <c r="T3" s="98"/>
      <c r="U3" s="56"/>
    </row>
    <row r="4" spans="2:21" ht="16.5" customHeight="1" thickBot="1">
      <c r="B4" s="100" t="s">
        <v>25</v>
      </c>
      <c r="C4" s="100"/>
      <c r="D4" s="100"/>
      <c r="E4" s="100"/>
      <c r="F4" s="100"/>
      <c r="G4" s="75"/>
      <c r="H4" s="101" t="s">
        <v>154</v>
      </c>
      <c r="I4" s="101"/>
      <c r="J4" s="101"/>
      <c r="K4" s="101"/>
      <c r="L4" s="101"/>
      <c r="P4" s="98"/>
      <c r="Q4" s="98"/>
      <c r="R4" s="98"/>
      <c r="S4" s="98"/>
      <c r="T4" s="98"/>
      <c r="U4" s="56"/>
    </row>
    <row r="5" spans="2:21" ht="14.25" customHeight="1">
      <c r="B5" s="114" t="s">
        <v>23</v>
      </c>
      <c r="C5" s="111"/>
      <c r="D5" s="111" t="s">
        <v>26</v>
      </c>
      <c r="E5" s="111"/>
      <c r="F5" s="112"/>
      <c r="G5" s="57"/>
      <c r="H5" s="101"/>
      <c r="I5" s="101"/>
      <c r="J5" s="101"/>
      <c r="K5" s="101"/>
      <c r="L5" s="101"/>
      <c r="P5" s="76"/>
      <c r="Q5" s="76"/>
      <c r="R5" s="106" t="s">
        <v>14</v>
      </c>
      <c r="S5" s="106"/>
      <c r="T5" s="113" t="s">
        <v>155</v>
      </c>
      <c r="U5" s="56"/>
    </row>
    <row r="6" spans="2:21" ht="13.5" customHeight="1">
      <c r="G6" s="57"/>
      <c r="P6" s="58"/>
      <c r="Q6" s="58"/>
      <c r="R6" s="109" t="s">
        <v>23</v>
      </c>
      <c r="S6" s="107" t="s">
        <v>24</v>
      </c>
      <c r="T6" s="107"/>
      <c r="U6" s="56"/>
    </row>
    <row r="7" spans="2:21" ht="12.75" customHeight="1">
      <c r="P7" s="60"/>
      <c r="Q7" s="60"/>
      <c r="R7" s="110"/>
      <c r="S7" s="108"/>
      <c r="T7" s="108"/>
      <c r="U7" s="56"/>
    </row>
    <row r="8" spans="2:21" ht="9" customHeight="1">
      <c r="G8" s="62" t="s">
        <v>2</v>
      </c>
      <c r="P8" s="63" t="s">
        <v>2</v>
      </c>
      <c r="Q8" s="63"/>
      <c r="R8" s="64">
        <v>0.6</v>
      </c>
      <c r="S8" s="64">
        <v>52</v>
      </c>
      <c r="T8" s="64">
        <v>32.794255467428385</v>
      </c>
      <c r="U8" s="65"/>
    </row>
    <row r="9" spans="2:21" ht="9" customHeight="1">
      <c r="G9" s="62" t="s">
        <v>1</v>
      </c>
      <c r="P9" s="19" t="s">
        <v>1</v>
      </c>
      <c r="Q9" s="19"/>
      <c r="R9" s="20">
        <v>0</v>
      </c>
      <c r="S9" s="20">
        <v>52</v>
      </c>
      <c r="T9" s="20">
        <v>58.406593406593409</v>
      </c>
      <c r="U9" s="65"/>
    </row>
    <row r="10" spans="2:21" ht="9" customHeight="1">
      <c r="G10" s="62" t="s">
        <v>130</v>
      </c>
      <c r="P10" s="63" t="s">
        <v>130</v>
      </c>
      <c r="Q10" s="63"/>
      <c r="R10" s="64">
        <v>1.030204081632653</v>
      </c>
      <c r="S10" s="64">
        <v>7.1383663755102056</v>
      </c>
      <c r="T10" s="64" t="s">
        <v>10</v>
      </c>
      <c r="U10" s="65"/>
    </row>
    <row r="11" spans="2:21" ht="9" customHeight="1">
      <c r="G11" s="62" t="s">
        <v>0</v>
      </c>
      <c r="P11" s="19" t="s">
        <v>0</v>
      </c>
      <c r="Q11" s="19"/>
      <c r="R11" s="20">
        <v>2</v>
      </c>
      <c r="S11" s="20">
        <v>0</v>
      </c>
      <c r="T11" s="20">
        <v>42.289025230891127</v>
      </c>
      <c r="U11" s="65"/>
    </row>
    <row r="12" spans="2:21" ht="9" customHeight="1">
      <c r="G12" s="62" t="s">
        <v>117</v>
      </c>
      <c r="P12" s="63" t="s">
        <v>117</v>
      </c>
      <c r="Q12" s="63"/>
      <c r="R12" s="64">
        <v>1</v>
      </c>
      <c r="S12" s="64">
        <v>0</v>
      </c>
      <c r="T12" s="64">
        <v>100</v>
      </c>
      <c r="U12" s="65"/>
    </row>
    <row r="13" spans="2:21" ht="9" customHeight="1">
      <c r="G13" s="62" t="s">
        <v>70</v>
      </c>
      <c r="P13" s="19" t="s">
        <v>70</v>
      </c>
      <c r="Q13" s="19"/>
      <c r="R13" s="20">
        <v>1</v>
      </c>
      <c r="S13" s="20">
        <v>0</v>
      </c>
      <c r="T13" s="20">
        <v>100</v>
      </c>
      <c r="U13" s="65"/>
    </row>
    <row r="14" spans="2:21" ht="9" customHeight="1">
      <c r="G14" s="62" t="s">
        <v>49</v>
      </c>
      <c r="P14" s="63" t="s">
        <v>49</v>
      </c>
      <c r="Q14" s="63"/>
      <c r="R14" s="64">
        <v>0.6</v>
      </c>
      <c r="S14" s="64">
        <v>0</v>
      </c>
      <c r="T14" s="64">
        <v>80</v>
      </c>
      <c r="U14" s="65"/>
    </row>
    <row r="15" spans="2:21" ht="9" customHeight="1">
      <c r="G15" s="62" t="s">
        <v>45</v>
      </c>
      <c r="P15" s="19" t="s">
        <v>45</v>
      </c>
      <c r="Q15" s="19"/>
      <c r="R15" s="20">
        <v>0</v>
      </c>
      <c r="S15" s="20">
        <v>0</v>
      </c>
      <c r="T15" s="20">
        <v>0</v>
      </c>
      <c r="U15" s="65"/>
    </row>
    <row r="16" spans="2:21" ht="9" customHeight="1">
      <c r="G16" s="62" t="s">
        <v>3</v>
      </c>
      <c r="P16" s="63" t="s">
        <v>3</v>
      </c>
      <c r="Q16" s="63"/>
      <c r="R16" s="64">
        <v>0</v>
      </c>
      <c r="S16" s="64">
        <v>0</v>
      </c>
      <c r="T16" s="64">
        <v>0</v>
      </c>
      <c r="U16" s="65"/>
    </row>
    <row r="17" spans="1:21" ht="9" customHeight="1">
      <c r="G17" s="62" t="s">
        <v>67</v>
      </c>
      <c r="P17" s="71" t="s">
        <v>67</v>
      </c>
      <c r="Q17" s="71"/>
      <c r="R17" s="72">
        <v>0</v>
      </c>
      <c r="S17" s="72">
        <v>0</v>
      </c>
      <c r="T17" s="72">
        <v>0</v>
      </c>
      <c r="U17" s="65"/>
    </row>
    <row r="18" spans="1:21" ht="13.5">
      <c r="A18"/>
      <c r="B18"/>
      <c r="C18"/>
      <c r="D18"/>
      <c r="E18"/>
      <c r="F18"/>
      <c r="G18"/>
      <c r="H18"/>
      <c r="I18"/>
      <c r="J18"/>
      <c r="K18"/>
      <c r="L18"/>
      <c r="M18"/>
      <c r="N18"/>
      <c r="O18"/>
      <c r="P18"/>
      <c r="Q18"/>
      <c r="R18" s="55"/>
      <c r="S18" s="55"/>
      <c r="T18" s="55"/>
      <c r="U18" s="77"/>
    </row>
    <row r="19" spans="1:21" ht="12.75" customHeight="1">
      <c r="A19"/>
      <c r="B19" s="74" t="s">
        <v>158</v>
      </c>
      <c r="C19"/>
      <c r="D19"/>
      <c r="E19"/>
      <c r="F19"/>
      <c r="G19"/>
      <c r="H19"/>
      <c r="I19"/>
      <c r="J19"/>
      <c r="K19"/>
      <c r="L19"/>
      <c r="M19"/>
      <c r="N19"/>
      <c r="O19"/>
      <c r="P19"/>
      <c r="Q19"/>
      <c r="R19" s="55"/>
      <c r="S19" s="55"/>
      <c r="T19" s="55"/>
      <c r="U19" s="66"/>
    </row>
    <row r="20" spans="1:21" ht="12.75" customHeight="1">
      <c r="A20"/>
      <c r="B20" s="74" t="s">
        <v>159</v>
      </c>
      <c r="C20"/>
      <c r="D20"/>
      <c r="E20"/>
      <c r="F20"/>
      <c r="G20"/>
      <c r="H20"/>
      <c r="I20"/>
      <c r="J20"/>
      <c r="K20"/>
      <c r="L20"/>
      <c r="M20"/>
      <c r="N20"/>
      <c r="O20"/>
      <c r="P20"/>
      <c r="Q20"/>
      <c r="R20" s="55"/>
      <c r="S20" s="55"/>
      <c r="T20" s="55"/>
      <c r="U20" s="67"/>
    </row>
    <row r="21" spans="1:21" ht="12.75" customHeight="1">
      <c r="A21"/>
      <c r="B21" s="74" t="s">
        <v>160</v>
      </c>
      <c r="C21"/>
      <c r="D21"/>
      <c r="E21"/>
      <c r="F21"/>
      <c r="G21"/>
      <c r="H21"/>
      <c r="I21"/>
      <c r="J21"/>
      <c r="K21"/>
      <c r="L21"/>
      <c r="M21"/>
      <c r="N21"/>
      <c r="O21"/>
      <c r="P21"/>
      <c r="Q21"/>
      <c r="R21" s="55"/>
      <c r="S21" s="55"/>
      <c r="T21" s="55"/>
      <c r="U21" s="67"/>
    </row>
    <row r="22" spans="1:21" ht="12.75" customHeight="1">
      <c r="A22"/>
      <c r="B22" s="74" t="s">
        <v>21</v>
      </c>
      <c r="C22"/>
      <c r="D22"/>
      <c r="E22"/>
      <c r="F22"/>
      <c r="G22"/>
      <c r="H22"/>
      <c r="I22"/>
      <c r="J22"/>
      <c r="K22"/>
      <c r="L22"/>
      <c r="M22"/>
      <c r="N22"/>
      <c r="O22"/>
      <c r="P22"/>
      <c r="Q22"/>
      <c r="R22" s="55"/>
      <c r="S22" s="55"/>
      <c r="T22" s="55"/>
      <c r="U22" s="67"/>
    </row>
    <row r="23" spans="1:21" ht="12.75" customHeight="1">
      <c r="A23"/>
      <c r="B23" s="68" t="s">
        <v>125</v>
      </c>
      <c r="C23"/>
      <c r="D23"/>
      <c r="E23"/>
      <c r="F23"/>
      <c r="G23"/>
      <c r="H23"/>
      <c r="I23"/>
      <c r="J23"/>
      <c r="K23"/>
      <c r="L23"/>
      <c r="M23"/>
      <c r="N23"/>
      <c r="O23"/>
      <c r="P23"/>
      <c r="Q23"/>
      <c r="R23" s="55"/>
      <c r="S23" s="55"/>
      <c r="T23" s="55"/>
      <c r="U23" s="67"/>
    </row>
    <row r="24" spans="1:21" ht="12.75" customHeight="1">
      <c r="A24"/>
      <c r="B24"/>
      <c r="C24"/>
      <c r="D24"/>
      <c r="E24"/>
      <c r="F24"/>
      <c r="G24"/>
      <c r="H24"/>
      <c r="I24"/>
      <c r="J24"/>
      <c r="K24"/>
      <c r="L24"/>
      <c r="M24"/>
      <c r="N24"/>
      <c r="O24"/>
      <c r="P24"/>
      <c r="Q24"/>
      <c r="R24" s="55"/>
      <c r="S24" s="55"/>
      <c r="T24" s="55"/>
    </row>
    <row r="25" spans="1:21" ht="13.5" customHeight="1">
      <c r="A25"/>
      <c r="B25"/>
      <c r="C25"/>
      <c r="D25"/>
      <c r="E25"/>
      <c r="F25"/>
      <c r="G25"/>
      <c r="H25"/>
      <c r="I25"/>
      <c r="J25"/>
      <c r="K25"/>
      <c r="L25"/>
      <c r="M25"/>
      <c r="N25"/>
      <c r="O25"/>
      <c r="P25"/>
      <c r="Q25"/>
      <c r="R25" s="55"/>
      <c r="S25" s="55"/>
      <c r="T25" s="55"/>
    </row>
    <row r="26" spans="1:21" ht="13.5">
      <c r="A26"/>
      <c r="B26"/>
      <c r="C26"/>
      <c r="D26"/>
      <c r="E26"/>
      <c r="F26"/>
      <c r="G26"/>
      <c r="H26"/>
      <c r="I26"/>
      <c r="J26"/>
      <c r="K26"/>
      <c r="L26"/>
      <c r="M26"/>
      <c r="N26"/>
      <c r="O26"/>
      <c r="P26"/>
      <c r="Q26"/>
      <c r="R26" s="78"/>
      <c r="S26" s="79"/>
      <c r="T26" s="79"/>
    </row>
    <row r="27" spans="1:21" ht="13.5">
      <c r="A27"/>
      <c r="B27"/>
      <c r="C27"/>
      <c r="D27"/>
      <c r="E27"/>
      <c r="F27"/>
      <c r="G27"/>
      <c r="H27"/>
      <c r="I27"/>
      <c r="J27"/>
      <c r="K27"/>
      <c r="L27"/>
      <c r="M27"/>
      <c r="N27"/>
      <c r="O27"/>
      <c r="P27"/>
      <c r="Q27"/>
      <c r="R27" s="80"/>
      <c r="S27" s="79"/>
      <c r="T27" s="79"/>
    </row>
    <row r="28" spans="1:21" ht="13.5">
      <c r="A28"/>
      <c r="B28"/>
      <c r="C28"/>
      <c r="D28"/>
      <c r="E28"/>
      <c r="F28"/>
      <c r="G28"/>
      <c r="H28"/>
      <c r="I28"/>
      <c r="J28"/>
      <c r="K28"/>
      <c r="L28"/>
      <c r="M28"/>
      <c r="N28"/>
      <c r="O28"/>
      <c r="P28"/>
      <c r="Q28"/>
      <c r="R28" s="81"/>
      <c r="S28" s="79"/>
      <c r="T28" s="79"/>
    </row>
    <row r="29" spans="1:21">
      <c r="A29"/>
      <c r="B29"/>
      <c r="C29"/>
      <c r="D29"/>
      <c r="E29"/>
      <c r="F29"/>
      <c r="G29"/>
      <c r="H29"/>
      <c r="I29"/>
      <c r="J29"/>
      <c r="K29"/>
      <c r="L29"/>
      <c r="M29"/>
      <c r="N29"/>
      <c r="O29"/>
      <c r="P29"/>
      <c r="Q29"/>
    </row>
    <row r="30" spans="1:21">
      <c r="A30"/>
      <c r="B30"/>
      <c r="C30"/>
      <c r="D30"/>
      <c r="E30"/>
      <c r="F30"/>
      <c r="G30"/>
      <c r="H30"/>
      <c r="I30"/>
      <c r="J30"/>
      <c r="K30"/>
      <c r="L30"/>
      <c r="M30"/>
      <c r="N30"/>
      <c r="O30"/>
      <c r="P30"/>
      <c r="Q30"/>
    </row>
    <row r="31" spans="1:21">
      <c r="A31"/>
      <c r="B31"/>
      <c r="C31"/>
      <c r="D31"/>
      <c r="E31"/>
      <c r="F31"/>
      <c r="G31"/>
      <c r="H31"/>
      <c r="I31"/>
      <c r="J31"/>
      <c r="K31"/>
      <c r="L31"/>
      <c r="M31"/>
      <c r="N31"/>
      <c r="O31"/>
      <c r="P31"/>
      <c r="Q31"/>
    </row>
    <row r="32" spans="1:21">
      <c r="A32"/>
      <c r="B32"/>
      <c r="C32"/>
      <c r="D32"/>
      <c r="E32"/>
      <c r="F32"/>
      <c r="G32"/>
      <c r="H32"/>
      <c r="I32"/>
      <c r="J32"/>
      <c r="K32"/>
      <c r="L32"/>
      <c r="M32"/>
      <c r="N32"/>
      <c r="O32"/>
      <c r="P32"/>
      <c r="Q32"/>
    </row>
    <row r="33" spans="1:17">
      <c r="A33"/>
      <c r="B33"/>
      <c r="C33"/>
      <c r="D33"/>
      <c r="E33"/>
      <c r="F33"/>
      <c r="G33"/>
      <c r="H33"/>
      <c r="I33"/>
      <c r="J33"/>
      <c r="K33"/>
      <c r="L33"/>
      <c r="M33"/>
      <c r="N33"/>
      <c r="O33"/>
      <c r="P33"/>
      <c r="Q33"/>
    </row>
    <row r="34" spans="1:17">
      <c r="A34"/>
      <c r="B34"/>
      <c r="C34"/>
      <c r="D34"/>
      <c r="E34"/>
      <c r="F34"/>
      <c r="G34"/>
      <c r="H34"/>
      <c r="I34"/>
      <c r="J34"/>
      <c r="K34"/>
      <c r="L34"/>
      <c r="M34"/>
      <c r="N34"/>
      <c r="O34"/>
      <c r="P34"/>
      <c r="Q34"/>
    </row>
    <row r="35" spans="1:17">
      <c r="A35"/>
      <c r="B35"/>
      <c r="C35"/>
      <c r="D35"/>
      <c r="E35"/>
      <c r="F35"/>
      <c r="G35"/>
      <c r="H35"/>
      <c r="I35"/>
      <c r="J35"/>
      <c r="K35"/>
      <c r="L35"/>
      <c r="M35"/>
      <c r="N35"/>
      <c r="O35"/>
      <c r="P35"/>
      <c r="Q35"/>
    </row>
    <row r="36" spans="1:17">
      <c r="A36"/>
      <c r="B36"/>
      <c r="C36"/>
      <c r="D36"/>
      <c r="E36"/>
      <c r="F36"/>
      <c r="G36"/>
      <c r="H36"/>
      <c r="I36"/>
      <c r="J36"/>
      <c r="K36"/>
      <c r="L36"/>
      <c r="M36"/>
      <c r="N36"/>
      <c r="O36"/>
      <c r="P36"/>
      <c r="Q36"/>
    </row>
    <row r="37" spans="1:17">
      <c r="A37"/>
      <c r="B37"/>
      <c r="C37"/>
      <c r="D37"/>
      <c r="E37"/>
      <c r="F37"/>
      <c r="G37"/>
      <c r="H37"/>
      <c r="I37"/>
      <c r="J37"/>
      <c r="K37"/>
      <c r="L37"/>
      <c r="M37"/>
      <c r="N37"/>
      <c r="O37"/>
      <c r="P37"/>
      <c r="Q37"/>
    </row>
    <row r="38" spans="1:17">
      <c r="A38"/>
      <c r="B38"/>
      <c r="C38"/>
      <c r="D38"/>
      <c r="E38"/>
      <c r="F38"/>
      <c r="G38"/>
      <c r="H38"/>
      <c r="I38"/>
      <c r="J38"/>
      <c r="K38"/>
      <c r="L38"/>
      <c r="M38"/>
      <c r="N38"/>
      <c r="O38"/>
      <c r="P38"/>
      <c r="Q38"/>
    </row>
    <row r="39" spans="1:17">
      <c r="A39"/>
      <c r="B39"/>
      <c r="C39"/>
      <c r="D39"/>
      <c r="E39"/>
      <c r="F39"/>
      <c r="G39"/>
      <c r="H39"/>
      <c r="I39"/>
      <c r="J39"/>
      <c r="K39"/>
      <c r="L39"/>
      <c r="M39"/>
      <c r="N39"/>
      <c r="O39"/>
      <c r="P39"/>
      <c r="Q39"/>
    </row>
    <row r="40" spans="1:17">
      <c r="A40"/>
      <c r="B40"/>
      <c r="C40"/>
      <c r="D40"/>
      <c r="E40"/>
      <c r="F40"/>
      <c r="G40"/>
      <c r="H40"/>
      <c r="I40"/>
      <c r="J40"/>
      <c r="K40"/>
      <c r="L40"/>
      <c r="M40"/>
      <c r="N40"/>
      <c r="O40"/>
      <c r="P40"/>
      <c r="Q40"/>
    </row>
    <row r="41" spans="1:17">
      <c r="A41"/>
      <c r="B41"/>
      <c r="C41"/>
      <c r="D41"/>
      <c r="E41"/>
      <c r="F41"/>
      <c r="G41"/>
      <c r="H41"/>
      <c r="I41"/>
      <c r="J41"/>
      <c r="K41"/>
      <c r="L41"/>
      <c r="M41"/>
      <c r="N41"/>
      <c r="O41"/>
      <c r="P41"/>
      <c r="Q41"/>
    </row>
    <row r="42" spans="1:17">
      <c r="A42"/>
      <c r="B42"/>
      <c r="C42"/>
      <c r="D42"/>
      <c r="E42"/>
      <c r="F42"/>
      <c r="G42"/>
      <c r="H42"/>
      <c r="I42"/>
      <c r="J42"/>
      <c r="K42"/>
      <c r="L42"/>
      <c r="M42"/>
      <c r="N42"/>
      <c r="O42"/>
      <c r="P42"/>
      <c r="Q42"/>
    </row>
    <row r="43" spans="1:17">
      <c r="A43"/>
      <c r="B43"/>
      <c r="C43"/>
      <c r="D43"/>
      <c r="E43"/>
      <c r="F43"/>
      <c r="G43"/>
      <c r="H43"/>
      <c r="I43"/>
      <c r="J43"/>
      <c r="K43"/>
      <c r="L43"/>
      <c r="M43"/>
      <c r="N43"/>
      <c r="O43"/>
      <c r="P43"/>
      <c r="Q43"/>
    </row>
    <row r="44" spans="1:17">
      <c r="A44"/>
      <c r="B44"/>
      <c r="C44"/>
      <c r="D44"/>
      <c r="E44"/>
      <c r="F44"/>
      <c r="G44"/>
      <c r="H44"/>
      <c r="I44"/>
      <c r="J44"/>
      <c r="K44"/>
      <c r="L44"/>
      <c r="M44"/>
      <c r="N44"/>
      <c r="O44"/>
      <c r="P44"/>
      <c r="Q44"/>
    </row>
    <row r="45" spans="1:17">
      <c r="A45"/>
      <c r="B45"/>
      <c r="C45"/>
      <c r="D45"/>
      <c r="E45"/>
      <c r="F45"/>
      <c r="G45"/>
      <c r="H45"/>
      <c r="I45"/>
      <c r="J45"/>
      <c r="K45"/>
      <c r="L45"/>
      <c r="M45"/>
      <c r="N45"/>
      <c r="O45"/>
      <c r="P45"/>
      <c r="Q45"/>
    </row>
    <row r="46" spans="1:17">
      <c r="A46"/>
      <c r="B46"/>
      <c r="C46"/>
      <c r="D46"/>
      <c r="E46"/>
      <c r="F46"/>
      <c r="G46"/>
      <c r="H46"/>
      <c r="I46"/>
      <c r="J46"/>
      <c r="K46"/>
      <c r="L46"/>
      <c r="M46"/>
      <c r="N46"/>
      <c r="O46"/>
      <c r="P46"/>
      <c r="Q46"/>
    </row>
    <row r="47" spans="1:17">
      <c r="A47"/>
      <c r="B47"/>
      <c r="C47"/>
      <c r="D47"/>
      <c r="E47"/>
      <c r="F47"/>
      <c r="G47"/>
      <c r="H47"/>
      <c r="I47"/>
      <c r="J47"/>
      <c r="K47"/>
      <c r="L47"/>
      <c r="M47"/>
      <c r="N47"/>
      <c r="O47"/>
      <c r="P47"/>
      <c r="Q47"/>
    </row>
    <row r="48" spans="1:17">
      <c r="A48"/>
      <c r="B48"/>
      <c r="C48"/>
      <c r="D48"/>
      <c r="E48"/>
      <c r="F48"/>
      <c r="G48"/>
      <c r="H48"/>
      <c r="I48"/>
      <c r="J48"/>
      <c r="K48"/>
      <c r="L48"/>
      <c r="M48"/>
      <c r="N48"/>
      <c r="O48"/>
      <c r="P48"/>
      <c r="Q48"/>
    </row>
  </sheetData>
  <mergeCells count="12">
    <mergeCell ref="B1:L1"/>
    <mergeCell ref="P1:T1"/>
    <mergeCell ref="B2:L3"/>
    <mergeCell ref="R5:S5"/>
    <mergeCell ref="S6:S7"/>
    <mergeCell ref="R6:R7"/>
    <mergeCell ref="D5:F5"/>
    <mergeCell ref="P2:T4"/>
    <mergeCell ref="T5:T7"/>
    <mergeCell ref="H4:L5"/>
    <mergeCell ref="B4:F4"/>
    <mergeCell ref="B5:C5"/>
  </mergeCells>
  <pageMargins left="0.70866141732283472" right="0.70866141732283472" top="0.74803149606299213" bottom="0.74803149606299213" header="0.31496062992125984" footer="0.31496062992125984"/>
  <pageSetup paperSize="9" scale="50" orientation="portrait" r:id="rId1"/>
  <headerFooter>
    <oddHeader>&amp;LOECD Family Database (http://www.oecd.org/els/family/database.htm)</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27"/>
  <sheetViews>
    <sheetView showGridLines="0" zoomScaleNormal="100" workbookViewId="0">
      <selection sqref="A1:E1"/>
    </sheetView>
  </sheetViews>
  <sheetFormatPr defaultRowHeight="12.75"/>
  <cols>
    <col min="1" max="1" width="24.140625" style="29" customWidth="1"/>
    <col min="2" max="2" width="39.140625" style="29" customWidth="1"/>
    <col min="3" max="3" width="47.42578125" style="29" customWidth="1"/>
    <col min="4" max="4" width="5.7109375" style="29" customWidth="1"/>
    <col min="5" max="5" width="39.140625" style="29" customWidth="1"/>
    <col min="6" max="256" width="9.140625" style="29"/>
    <col min="257" max="257" width="24.140625" style="29" customWidth="1"/>
    <col min="258" max="258" width="39.140625" style="29" customWidth="1"/>
    <col min="259" max="259" width="47.42578125" style="29" customWidth="1"/>
    <col min="260" max="260" width="5.7109375" style="29" customWidth="1"/>
    <col min="261" max="261" width="39.140625" style="29" customWidth="1"/>
    <col min="262" max="512" width="9.140625" style="29"/>
    <col min="513" max="513" width="24.140625" style="29" customWidth="1"/>
    <col min="514" max="514" width="39.140625" style="29" customWidth="1"/>
    <col min="515" max="515" width="47.42578125" style="29" customWidth="1"/>
    <col min="516" max="516" width="5.7109375" style="29" customWidth="1"/>
    <col min="517" max="517" width="39.140625" style="29" customWidth="1"/>
    <col min="518" max="768" width="9.140625" style="29"/>
    <col min="769" max="769" width="24.140625" style="29" customWidth="1"/>
    <col min="770" max="770" width="39.140625" style="29" customWidth="1"/>
    <col min="771" max="771" width="47.42578125" style="29" customWidth="1"/>
    <col min="772" max="772" width="5.7109375" style="29" customWidth="1"/>
    <col min="773" max="773" width="39.140625" style="29" customWidth="1"/>
    <col min="774" max="1024" width="9.140625" style="29"/>
    <col min="1025" max="1025" width="24.140625" style="29" customWidth="1"/>
    <col min="1026" max="1026" width="39.140625" style="29" customWidth="1"/>
    <col min="1027" max="1027" width="47.42578125" style="29" customWidth="1"/>
    <col min="1028" max="1028" width="5.7109375" style="29" customWidth="1"/>
    <col min="1029" max="1029" width="39.140625" style="29" customWidth="1"/>
    <col min="1030" max="1280" width="9.140625" style="29"/>
    <col min="1281" max="1281" width="24.140625" style="29" customWidth="1"/>
    <col min="1282" max="1282" width="39.140625" style="29" customWidth="1"/>
    <col min="1283" max="1283" width="47.42578125" style="29" customWidth="1"/>
    <col min="1284" max="1284" width="5.7109375" style="29" customWidth="1"/>
    <col min="1285" max="1285" width="39.140625" style="29" customWidth="1"/>
    <col min="1286" max="1536" width="9.140625" style="29"/>
    <col min="1537" max="1537" width="24.140625" style="29" customWidth="1"/>
    <col min="1538" max="1538" width="39.140625" style="29" customWidth="1"/>
    <col min="1539" max="1539" width="47.42578125" style="29" customWidth="1"/>
    <col min="1540" max="1540" width="5.7109375" style="29" customWidth="1"/>
    <col min="1541" max="1541" width="39.140625" style="29" customWidth="1"/>
    <col min="1542" max="1792" width="9.140625" style="29"/>
    <col min="1793" max="1793" width="24.140625" style="29" customWidth="1"/>
    <col min="1794" max="1794" width="39.140625" style="29" customWidth="1"/>
    <col min="1795" max="1795" width="47.42578125" style="29" customWidth="1"/>
    <col min="1796" max="1796" width="5.7109375" style="29" customWidth="1"/>
    <col min="1797" max="1797" width="39.140625" style="29" customWidth="1"/>
    <col min="1798" max="2048" width="9.140625" style="29"/>
    <col min="2049" max="2049" width="24.140625" style="29" customWidth="1"/>
    <col min="2050" max="2050" width="39.140625" style="29" customWidth="1"/>
    <col min="2051" max="2051" width="47.42578125" style="29" customWidth="1"/>
    <col min="2052" max="2052" width="5.7109375" style="29" customWidth="1"/>
    <col min="2053" max="2053" width="39.140625" style="29" customWidth="1"/>
    <col min="2054" max="2304" width="9.140625" style="29"/>
    <col min="2305" max="2305" width="24.140625" style="29" customWidth="1"/>
    <col min="2306" max="2306" width="39.140625" style="29" customWidth="1"/>
    <col min="2307" max="2307" width="47.42578125" style="29" customWidth="1"/>
    <col min="2308" max="2308" width="5.7109375" style="29" customWidth="1"/>
    <col min="2309" max="2309" width="39.140625" style="29" customWidth="1"/>
    <col min="2310" max="2560" width="9.140625" style="29"/>
    <col min="2561" max="2561" width="24.140625" style="29" customWidth="1"/>
    <col min="2562" max="2562" width="39.140625" style="29" customWidth="1"/>
    <col min="2563" max="2563" width="47.42578125" style="29" customWidth="1"/>
    <col min="2564" max="2564" width="5.7109375" style="29" customWidth="1"/>
    <col min="2565" max="2565" width="39.140625" style="29" customWidth="1"/>
    <col min="2566" max="2816" width="9.140625" style="29"/>
    <col min="2817" max="2817" width="24.140625" style="29" customWidth="1"/>
    <col min="2818" max="2818" width="39.140625" style="29" customWidth="1"/>
    <col min="2819" max="2819" width="47.42578125" style="29" customWidth="1"/>
    <col min="2820" max="2820" width="5.7109375" style="29" customWidth="1"/>
    <col min="2821" max="2821" width="39.140625" style="29" customWidth="1"/>
    <col min="2822" max="3072" width="9.140625" style="29"/>
    <col min="3073" max="3073" width="24.140625" style="29" customWidth="1"/>
    <col min="3074" max="3074" width="39.140625" style="29" customWidth="1"/>
    <col min="3075" max="3075" width="47.42578125" style="29" customWidth="1"/>
    <col min="3076" max="3076" width="5.7109375" style="29" customWidth="1"/>
    <col min="3077" max="3077" width="39.140625" style="29" customWidth="1"/>
    <col min="3078" max="3328" width="9.140625" style="29"/>
    <col min="3329" max="3329" width="24.140625" style="29" customWidth="1"/>
    <col min="3330" max="3330" width="39.140625" style="29" customWidth="1"/>
    <col min="3331" max="3331" width="47.42578125" style="29" customWidth="1"/>
    <col min="3332" max="3332" width="5.7109375" style="29" customWidth="1"/>
    <col min="3333" max="3333" width="39.140625" style="29" customWidth="1"/>
    <col min="3334" max="3584" width="9.140625" style="29"/>
    <col min="3585" max="3585" width="24.140625" style="29" customWidth="1"/>
    <col min="3586" max="3586" width="39.140625" style="29" customWidth="1"/>
    <col min="3587" max="3587" width="47.42578125" style="29" customWidth="1"/>
    <col min="3588" max="3588" width="5.7109375" style="29" customWidth="1"/>
    <col min="3589" max="3589" width="39.140625" style="29" customWidth="1"/>
    <col min="3590" max="3840" width="9.140625" style="29"/>
    <col min="3841" max="3841" width="24.140625" style="29" customWidth="1"/>
    <col min="3842" max="3842" width="39.140625" style="29" customWidth="1"/>
    <col min="3843" max="3843" width="47.42578125" style="29" customWidth="1"/>
    <col min="3844" max="3844" width="5.7109375" style="29" customWidth="1"/>
    <col min="3845" max="3845" width="39.140625" style="29" customWidth="1"/>
    <col min="3846" max="4096" width="9.140625" style="29"/>
    <col min="4097" max="4097" width="24.140625" style="29" customWidth="1"/>
    <col min="4098" max="4098" width="39.140625" style="29" customWidth="1"/>
    <col min="4099" max="4099" width="47.42578125" style="29" customWidth="1"/>
    <col min="4100" max="4100" width="5.7109375" style="29" customWidth="1"/>
    <col min="4101" max="4101" width="39.140625" style="29" customWidth="1"/>
    <col min="4102" max="4352" width="9.140625" style="29"/>
    <col min="4353" max="4353" width="24.140625" style="29" customWidth="1"/>
    <col min="4354" max="4354" width="39.140625" style="29" customWidth="1"/>
    <col min="4355" max="4355" width="47.42578125" style="29" customWidth="1"/>
    <col min="4356" max="4356" width="5.7109375" style="29" customWidth="1"/>
    <col min="4357" max="4357" width="39.140625" style="29" customWidth="1"/>
    <col min="4358" max="4608" width="9.140625" style="29"/>
    <col min="4609" max="4609" width="24.140625" style="29" customWidth="1"/>
    <col min="4610" max="4610" width="39.140625" style="29" customWidth="1"/>
    <col min="4611" max="4611" width="47.42578125" style="29" customWidth="1"/>
    <col min="4612" max="4612" width="5.7109375" style="29" customWidth="1"/>
    <col min="4613" max="4613" width="39.140625" style="29" customWidth="1"/>
    <col min="4614" max="4864" width="9.140625" style="29"/>
    <col min="4865" max="4865" width="24.140625" style="29" customWidth="1"/>
    <col min="4866" max="4866" width="39.140625" style="29" customWidth="1"/>
    <col min="4867" max="4867" width="47.42578125" style="29" customWidth="1"/>
    <col min="4868" max="4868" width="5.7109375" style="29" customWidth="1"/>
    <col min="4869" max="4869" width="39.140625" style="29" customWidth="1"/>
    <col min="4870" max="5120" width="9.140625" style="29"/>
    <col min="5121" max="5121" width="24.140625" style="29" customWidth="1"/>
    <col min="5122" max="5122" width="39.140625" style="29" customWidth="1"/>
    <col min="5123" max="5123" width="47.42578125" style="29" customWidth="1"/>
    <col min="5124" max="5124" width="5.7109375" style="29" customWidth="1"/>
    <col min="5125" max="5125" width="39.140625" style="29" customWidth="1"/>
    <col min="5126" max="5376" width="9.140625" style="29"/>
    <col min="5377" max="5377" width="24.140625" style="29" customWidth="1"/>
    <col min="5378" max="5378" width="39.140625" style="29" customWidth="1"/>
    <col min="5379" max="5379" width="47.42578125" style="29" customWidth="1"/>
    <col min="5380" max="5380" width="5.7109375" style="29" customWidth="1"/>
    <col min="5381" max="5381" width="39.140625" style="29" customWidth="1"/>
    <col min="5382" max="5632" width="9.140625" style="29"/>
    <col min="5633" max="5633" width="24.140625" style="29" customWidth="1"/>
    <col min="5634" max="5634" width="39.140625" style="29" customWidth="1"/>
    <col min="5635" max="5635" width="47.42578125" style="29" customWidth="1"/>
    <col min="5636" max="5636" width="5.7109375" style="29" customWidth="1"/>
    <col min="5637" max="5637" width="39.140625" style="29" customWidth="1"/>
    <col min="5638" max="5888" width="9.140625" style="29"/>
    <col min="5889" max="5889" width="24.140625" style="29" customWidth="1"/>
    <col min="5890" max="5890" width="39.140625" style="29" customWidth="1"/>
    <col min="5891" max="5891" width="47.42578125" style="29" customWidth="1"/>
    <col min="5892" max="5892" width="5.7109375" style="29" customWidth="1"/>
    <col min="5893" max="5893" width="39.140625" style="29" customWidth="1"/>
    <col min="5894" max="6144" width="9.140625" style="29"/>
    <col min="6145" max="6145" width="24.140625" style="29" customWidth="1"/>
    <col min="6146" max="6146" width="39.140625" style="29" customWidth="1"/>
    <col min="6147" max="6147" width="47.42578125" style="29" customWidth="1"/>
    <col min="6148" max="6148" width="5.7109375" style="29" customWidth="1"/>
    <col min="6149" max="6149" width="39.140625" style="29" customWidth="1"/>
    <col min="6150" max="6400" width="9.140625" style="29"/>
    <col min="6401" max="6401" width="24.140625" style="29" customWidth="1"/>
    <col min="6402" max="6402" width="39.140625" style="29" customWidth="1"/>
    <col min="6403" max="6403" width="47.42578125" style="29" customWidth="1"/>
    <col min="6404" max="6404" width="5.7109375" style="29" customWidth="1"/>
    <col min="6405" max="6405" width="39.140625" style="29" customWidth="1"/>
    <col min="6406" max="6656" width="9.140625" style="29"/>
    <col min="6657" max="6657" width="24.140625" style="29" customWidth="1"/>
    <col min="6658" max="6658" width="39.140625" style="29" customWidth="1"/>
    <col min="6659" max="6659" width="47.42578125" style="29" customWidth="1"/>
    <col min="6660" max="6660" width="5.7109375" style="29" customWidth="1"/>
    <col min="6661" max="6661" width="39.140625" style="29" customWidth="1"/>
    <col min="6662" max="6912" width="9.140625" style="29"/>
    <col min="6913" max="6913" width="24.140625" style="29" customWidth="1"/>
    <col min="6914" max="6914" width="39.140625" style="29" customWidth="1"/>
    <col min="6915" max="6915" width="47.42578125" style="29" customWidth="1"/>
    <col min="6916" max="6916" width="5.7109375" style="29" customWidth="1"/>
    <col min="6917" max="6917" width="39.140625" style="29" customWidth="1"/>
    <col min="6918" max="7168" width="9.140625" style="29"/>
    <col min="7169" max="7169" width="24.140625" style="29" customWidth="1"/>
    <col min="7170" max="7170" width="39.140625" style="29" customWidth="1"/>
    <col min="7171" max="7171" width="47.42578125" style="29" customWidth="1"/>
    <col min="7172" max="7172" width="5.7109375" style="29" customWidth="1"/>
    <col min="7173" max="7173" width="39.140625" style="29" customWidth="1"/>
    <col min="7174" max="7424" width="9.140625" style="29"/>
    <col min="7425" max="7425" width="24.140625" style="29" customWidth="1"/>
    <col min="7426" max="7426" width="39.140625" style="29" customWidth="1"/>
    <col min="7427" max="7427" width="47.42578125" style="29" customWidth="1"/>
    <col min="7428" max="7428" width="5.7109375" style="29" customWidth="1"/>
    <col min="7429" max="7429" width="39.140625" style="29" customWidth="1"/>
    <col min="7430" max="7680" width="9.140625" style="29"/>
    <col min="7681" max="7681" width="24.140625" style="29" customWidth="1"/>
    <col min="7682" max="7682" width="39.140625" style="29" customWidth="1"/>
    <col min="7683" max="7683" width="47.42578125" style="29" customWidth="1"/>
    <col min="7684" max="7684" width="5.7109375" style="29" customWidth="1"/>
    <col min="7685" max="7685" width="39.140625" style="29" customWidth="1"/>
    <col min="7686" max="7936" width="9.140625" style="29"/>
    <col min="7937" max="7937" width="24.140625" style="29" customWidth="1"/>
    <col min="7938" max="7938" width="39.140625" style="29" customWidth="1"/>
    <col min="7939" max="7939" width="47.42578125" style="29" customWidth="1"/>
    <col min="7940" max="7940" width="5.7109375" style="29" customWidth="1"/>
    <col min="7941" max="7941" width="39.140625" style="29" customWidth="1"/>
    <col min="7942" max="8192" width="9.140625" style="29"/>
    <col min="8193" max="8193" width="24.140625" style="29" customWidth="1"/>
    <col min="8194" max="8194" width="39.140625" style="29" customWidth="1"/>
    <col min="8195" max="8195" width="47.42578125" style="29" customWidth="1"/>
    <col min="8196" max="8196" width="5.7109375" style="29" customWidth="1"/>
    <col min="8197" max="8197" width="39.140625" style="29" customWidth="1"/>
    <col min="8198" max="8448" width="9.140625" style="29"/>
    <col min="8449" max="8449" width="24.140625" style="29" customWidth="1"/>
    <col min="8450" max="8450" width="39.140625" style="29" customWidth="1"/>
    <col min="8451" max="8451" width="47.42578125" style="29" customWidth="1"/>
    <col min="8452" max="8452" width="5.7109375" style="29" customWidth="1"/>
    <col min="8453" max="8453" width="39.140625" style="29" customWidth="1"/>
    <col min="8454" max="8704" width="9.140625" style="29"/>
    <col min="8705" max="8705" width="24.140625" style="29" customWidth="1"/>
    <col min="8706" max="8706" width="39.140625" style="29" customWidth="1"/>
    <col min="8707" max="8707" width="47.42578125" style="29" customWidth="1"/>
    <col min="8708" max="8708" width="5.7109375" style="29" customWidth="1"/>
    <col min="8709" max="8709" width="39.140625" style="29" customWidth="1"/>
    <col min="8710" max="8960" width="9.140625" style="29"/>
    <col min="8961" max="8961" width="24.140625" style="29" customWidth="1"/>
    <col min="8962" max="8962" width="39.140625" style="29" customWidth="1"/>
    <col min="8963" max="8963" width="47.42578125" style="29" customWidth="1"/>
    <col min="8964" max="8964" width="5.7109375" style="29" customWidth="1"/>
    <col min="8965" max="8965" width="39.140625" style="29" customWidth="1"/>
    <col min="8966" max="9216" width="9.140625" style="29"/>
    <col min="9217" max="9217" width="24.140625" style="29" customWidth="1"/>
    <col min="9218" max="9218" width="39.140625" style="29" customWidth="1"/>
    <col min="9219" max="9219" width="47.42578125" style="29" customWidth="1"/>
    <col min="9220" max="9220" width="5.7109375" style="29" customWidth="1"/>
    <col min="9221" max="9221" width="39.140625" style="29" customWidth="1"/>
    <col min="9222" max="9472" width="9.140625" style="29"/>
    <col min="9473" max="9473" width="24.140625" style="29" customWidth="1"/>
    <col min="9474" max="9474" width="39.140625" style="29" customWidth="1"/>
    <col min="9475" max="9475" width="47.42578125" style="29" customWidth="1"/>
    <col min="9476" max="9476" width="5.7109375" style="29" customWidth="1"/>
    <col min="9477" max="9477" width="39.140625" style="29" customWidth="1"/>
    <col min="9478" max="9728" width="9.140625" style="29"/>
    <col min="9729" max="9729" width="24.140625" style="29" customWidth="1"/>
    <col min="9730" max="9730" width="39.140625" style="29" customWidth="1"/>
    <col min="9731" max="9731" width="47.42578125" style="29" customWidth="1"/>
    <col min="9732" max="9732" width="5.7109375" style="29" customWidth="1"/>
    <col min="9733" max="9733" width="39.140625" style="29" customWidth="1"/>
    <col min="9734" max="9984" width="9.140625" style="29"/>
    <col min="9985" max="9985" width="24.140625" style="29" customWidth="1"/>
    <col min="9986" max="9986" width="39.140625" style="29" customWidth="1"/>
    <col min="9987" max="9987" width="47.42578125" style="29" customWidth="1"/>
    <col min="9988" max="9988" width="5.7109375" style="29" customWidth="1"/>
    <col min="9989" max="9989" width="39.140625" style="29" customWidth="1"/>
    <col min="9990" max="10240" width="9.140625" style="29"/>
    <col min="10241" max="10241" width="24.140625" style="29" customWidth="1"/>
    <col min="10242" max="10242" width="39.140625" style="29" customWidth="1"/>
    <col min="10243" max="10243" width="47.42578125" style="29" customWidth="1"/>
    <col min="10244" max="10244" width="5.7109375" style="29" customWidth="1"/>
    <col min="10245" max="10245" width="39.140625" style="29" customWidth="1"/>
    <col min="10246" max="10496" width="9.140625" style="29"/>
    <col min="10497" max="10497" width="24.140625" style="29" customWidth="1"/>
    <col min="10498" max="10498" width="39.140625" style="29" customWidth="1"/>
    <col min="10499" max="10499" width="47.42578125" style="29" customWidth="1"/>
    <col min="10500" max="10500" width="5.7109375" style="29" customWidth="1"/>
    <col min="10501" max="10501" width="39.140625" style="29" customWidth="1"/>
    <col min="10502" max="10752" width="9.140625" style="29"/>
    <col min="10753" max="10753" width="24.140625" style="29" customWidth="1"/>
    <col min="10754" max="10754" width="39.140625" style="29" customWidth="1"/>
    <col min="10755" max="10755" width="47.42578125" style="29" customWidth="1"/>
    <col min="10756" max="10756" width="5.7109375" style="29" customWidth="1"/>
    <col min="10757" max="10757" width="39.140625" style="29" customWidth="1"/>
    <col min="10758" max="11008" width="9.140625" style="29"/>
    <col min="11009" max="11009" width="24.140625" style="29" customWidth="1"/>
    <col min="11010" max="11010" width="39.140625" style="29" customWidth="1"/>
    <col min="11011" max="11011" width="47.42578125" style="29" customWidth="1"/>
    <col min="11012" max="11012" width="5.7109375" style="29" customWidth="1"/>
    <col min="11013" max="11013" width="39.140625" style="29" customWidth="1"/>
    <col min="11014" max="11264" width="9.140625" style="29"/>
    <col min="11265" max="11265" width="24.140625" style="29" customWidth="1"/>
    <col min="11266" max="11266" width="39.140625" style="29" customWidth="1"/>
    <col min="11267" max="11267" width="47.42578125" style="29" customWidth="1"/>
    <col min="11268" max="11268" width="5.7109375" style="29" customWidth="1"/>
    <col min="11269" max="11269" width="39.140625" style="29" customWidth="1"/>
    <col min="11270" max="11520" width="9.140625" style="29"/>
    <col min="11521" max="11521" width="24.140625" style="29" customWidth="1"/>
    <col min="11522" max="11522" width="39.140625" style="29" customWidth="1"/>
    <col min="11523" max="11523" width="47.42578125" style="29" customWidth="1"/>
    <col min="11524" max="11524" width="5.7109375" style="29" customWidth="1"/>
    <col min="11525" max="11525" width="39.140625" style="29" customWidth="1"/>
    <col min="11526" max="11776" width="9.140625" style="29"/>
    <col min="11777" max="11777" width="24.140625" style="29" customWidth="1"/>
    <col min="11778" max="11778" width="39.140625" style="29" customWidth="1"/>
    <col min="11779" max="11779" width="47.42578125" style="29" customWidth="1"/>
    <col min="11780" max="11780" width="5.7109375" style="29" customWidth="1"/>
    <col min="11781" max="11781" width="39.140625" style="29" customWidth="1"/>
    <col min="11782" max="12032" width="9.140625" style="29"/>
    <col min="12033" max="12033" width="24.140625" style="29" customWidth="1"/>
    <col min="12034" max="12034" width="39.140625" style="29" customWidth="1"/>
    <col min="12035" max="12035" width="47.42578125" style="29" customWidth="1"/>
    <col min="12036" max="12036" width="5.7109375" style="29" customWidth="1"/>
    <col min="12037" max="12037" width="39.140625" style="29" customWidth="1"/>
    <col min="12038" max="12288" width="9.140625" style="29"/>
    <col min="12289" max="12289" width="24.140625" style="29" customWidth="1"/>
    <col min="12290" max="12290" width="39.140625" style="29" customWidth="1"/>
    <col min="12291" max="12291" width="47.42578125" style="29" customWidth="1"/>
    <col min="12292" max="12292" width="5.7109375" style="29" customWidth="1"/>
    <col min="12293" max="12293" width="39.140625" style="29" customWidth="1"/>
    <col min="12294" max="12544" width="9.140625" style="29"/>
    <col min="12545" max="12545" width="24.140625" style="29" customWidth="1"/>
    <col min="12546" max="12546" width="39.140625" style="29" customWidth="1"/>
    <col min="12547" max="12547" width="47.42578125" style="29" customWidth="1"/>
    <col min="12548" max="12548" width="5.7109375" style="29" customWidth="1"/>
    <col min="12549" max="12549" width="39.140625" style="29" customWidth="1"/>
    <col min="12550" max="12800" width="9.140625" style="29"/>
    <col min="12801" max="12801" width="24.140625" style="29" customWidth="1"/>
    <col min="12802" max="12802" width="39.140625" style="29" customWidth="1"/>
    <col min="12803" max="12803" width="47.42578125" style="29" customWidth="1"/>
    <col min="12804" max="12804" width="5.7109375" style="29" customWidth="1"/>
    <col min="12805" max="12805" width="39.140625" style="29" customWidth="1"/>
    <col min="12806" max="13056" width="9.140625" style="29"/>
    <col min="13057" max="13057" width="24.140625" style="29" customWidth="1"/>
    <col min="13058" max="13058" width="39.140625" style="29" customWidth="1"/>
    <col min="13059" max="13059" width="47.42578125" style="29" customWidth="1"/>
    <col min="13060" max="13060" width="5.7109375" style="29" customWidth="1"/>
    <col min="13061" max="13061" width="39.140625" style="29" customWidth="1"/>
    <col min="13062" max="13312" width="9.140625" style="29"/>
    <col min="13313" max="13313" width="24.140625" style="29" customWidth="1"/>
    <col min="13314" max="13314" width="39.140625" style="29" customWidth="1"/>
    <col min="13315" max="13315" width="47.42578125" style="29" customWidth="1"/>
    <col min="13316" max="13316" width="5.7109375" style="29" customWidth="1"/>
    <col min="13317" max="13317" width="39.140625" style="29" customWidth="1"/>
    <col min="13318" max="13568" width="9.140625" style="29"/>
    <col min="13569" max="13569" width="24.140625" style="29" customWidth="1"/>
    <col min="13570" max="13570" width="39.140625" style="29" customWidth="1"/>
    <col min="13571" max="13571" width="47.42578125" style="29" customWidth="1"/>
    <col min="13572" max="13572" width="5.7109375" style="29" customWidth="1"/>
    <col min="13573" max="13573" width="39.140625" style="29" customWidth="1"/>
    <col min="13574" max="13824" width="9.140625" style="29"/>
    <col min="13825" max="13825" width="24.140625" style="29" customWidth="1"/>
    <col min="13826" max="13826" width="39.140625" style="29" customWidth="1"/>
    <col min="13827" max="13827" width="47.42578125" style="29" customWidth="1"/>
    <col min="13828" max="13828" width="5.7109375" style="29" customWidth="1"/>
    <col min="13829" max="13829" width="39.140625" style="29" customWidth="1"/>
    <col min="13830" max="14080" width="9.140625" style="29"/>
    <col min="14081" max="14081" width="24.140625" style="29" customWidth="1"/>
    <col min="14082" max="14082" width="39.140625" style="29" customWidth="1"/>
    <col min="14083" max="14083" width="47.42578125" style="29" customWidth="1"/>
    <col min="14084" max="14084" width="5.7109375" style="29" customWidth="1"/>
    <col min="14085" max="14085" width="39.140625" style="29" customWidth="1"/>
    <col min="14086" max="14336" width="9.140625" style="29"/>
    <col min="14337" max="14337" width="24.140625" style="29" customWidth="1"/>
    <col min="14338" max="14338" width="39.140625" style="29" customWidth="1"/>
    <col min="14339" max="14339" width="47.42578125" style="29" customWidth="1"/>
    <col min="14340" max="14340" width="5.7109375" style="29" customWidth="1"/>
    <col min="14341" max="14341" width="39.140625" style="29" customWidth="1"/>
    <col min="14342" max="14592" width="9.140625" style="29"/>
    <col min="14593" max="14593" width="24.140625" style="29" customWidth="1"/>
    <col min="14594" max="14594" width="39.140625" style="29" customWidth="1"/>
    <col min="14595" max="14595" width="47.42578125" style="29" customWidth="1"/>
    <col min="14596" max="14596" width="5.7109375" style="29" customWidth="1"/>
    <col min="14597" max="14597" width="39.140625" style="29" customWidth="1"/>
    <col min="14598" max="14848" width="9.140625" style="29"/>
    <col min="14849" max="14849" width="24.140625" style="29" customWidth="1"/>
    <col min="14850" max="14850" width="39.140625" style="29" customWidth="1"/>
    <col min="14851" max="14851" width="47.42578125" style="29" customWidth="1"/>
    <col min="14852" max="14852" width="5.7109375" style="29" customWidth="1"/>
    <col min="14853" max="14853" width="39.140625" style="29" customWidth="1"/>
    <col min="14854" max="15104" width="9.140625" style="29"/>
    <col min="15105" max="15105" width="24.140625" style="29" customWidth="1"/>
    <col min="15106" max="15106" width="39.140625" style="29" customWidth="1"/>
    <col min="15107" max="15107" width="47.42578125" style="29" customWidth="1"/>
    <col min="15108" max="15108" width="5.7109375" style="29" customWidth="1"/>
    <col min="15109" max="15109" width="39.140625" style="29" customWidth="1"/>
    <col min="15110" max="15360" width="9.140625" style="29"/>
    <col min="15361" max="15361" width="24.140625" style="29" customWidth="1"/>
    <col min="15362" max="15362" width="39.140625" style="29" customWidth="1"/>
    <col min="15363" max="15363" width="47.42578125" style="29" customWidth="1"/>
    <col min="15364" max="15364" width="5.7109375" style="29" customWidth="1"/>
    <col min="15365" max="15365" width="39.140625" style="29" customWidth="1"/>
    <col min="15366" max="15616" width="9.140625" style="29"/>
    <col min="15617" max="15617" width="24.140625" style="29" customWidth="1"/>
    <col min="15618" max="15618" width="39.140625" style="29" customWidth="1"/>
    <col min="15619" max="15619" width="47.42578125" style="29" customWidth="1"/>
    <col min="15620" max="15620" width="5.7109375" style="29" customWidth="1"/>
    <col min="15621" max="15621" width="39.140625" style="29" customWidth="1"/>
    <col min="15622" max="15872" width="9.140625" style="29"/>
    <col min="15873" max="15873" width="24.140625" style="29" customWidth="1"/>
    <col min="15874" max="15874" width="39.140625" style="29" customWidth="1"/>
    <col min="15875" max="15875" width="47.42578125" style="29" customWidth="1"/>
    <col min="15876" max="15876" width="5.7109375" style="29" customWidth="1"/>
    <col min="15877" max="15877" width="39.140625" style="29" customWidth="1"/>
    <col min="15878" max="16128" width="9.140625" style="29"/>
    <col min="16129" max="16129" width="24.140625" style="29" customWidth="1"/>
    <col min="16130" max="16130" width="39.140625" style="29" customWidth="1"/>
    <col min="16131" max="16131" width="47.42578125" style="29" customWidth="1"/>
    <col min="16132" max="16132" width="5.7109375" style="29" customWidth="1"/>
    <col min="16133" max="16133" width="39.140625" style="29" customWidth="1"/>
    <col min="16134" max="16384" width="9.140625" style="29"/>
  </cols>
  <sheetData>
    <row r="1" spans="1:7" ht="16.5">
      <c r="A1" s="115" t="s">
        <v>38</v>
      </c>
      <c r="B1" s="115"/>
      <c r="C1" s="115"/>
      <c r="D1" s="115"/>
      <c r="E1" s="115"/>
    </row>
    <row r="3" spans="1:7" ht="13.5" thickBot="1">
      <c r="A3" s="30" t="s">
        <v>39</v>
      </c>
      <c r="B3" s="30" t="s">
        <v>40</v>
      </c>
      <c r="C3" s="30" t="s">
        <v>41</v>
      </c>
      <c r="D3" s="30" t="s">
        <v>42</v>
      </c>
      <c r="E3" s="30" t="s">
        <v>43</v>
      </c>
    </row>
    <row r="4" spans="1:7" ht="76.5">
      <c r="A4" s="31" t="s">
        <v>0</v>
      </c>
      <c r="B4" s="31" t="s">
        <v>164</v>
      </c>
      <c r="C4" s="31" t="s">
        <v>165</v>
      </c>
      <c r="D4" s="31" t="s">
        <v>44</v>
      </c>
      <c r="E4" s="31" t="s">
        <v>166</v>
      </c>
    </row>
    <row r="5" spans="1:7" ht="38.25" customHeight="1">
      <c r="A5" s="32" t="s">
        <v>45</v>
      </c>
      <c r="B5" s="32" t="s">
        <v>46</v>
      </c>
      <c r="C5" s="32" t="s">
        <v>47</v>
      </c>
      <c r="D5" s="32" t="s">
        <v>44</v>
      </c>
      <c r="E5" s="32" t="s">
        <v>48</v>
      </c>
    </row>
    <row r="6" spans="1:7" ht="38.25" customHeight="1">
      <c r="A6" s="33" t="s">
        <v>49</v>
      </c>
      <c r="B6" s="33" t="s">
        <v>50</v>
      </c>
      <c r="C6" s="33" t="s">
        <v>51</v>
      </c>
      <c r="D6" s="33" t="s">
        <v>44</v>
      </c>
      <c r="E6" s="33" t="s">
        <v>52</v>
      </c>
    </row>
    <row r="7" spans="1:7" ht="38.25" customHeight="1">
      <c r="A7" s="34" t="s">
        <v>1</v>
      </c>
      <c r="B7" s="34" t="s">
        <v>53</v>
      </c>
      <c r="C7" s="34" t="s">
        <v>54</v>
      </c>
      <c r="D7" s="34" t="s">
        <v>44</v>
      </c>
      <c r="E7" s="34" t="s">
        <v>55</v>
      </c>
    </row>
    <row r="8" spans="1:7" ht="51">
      <c r="A8" s="33" t="s">
        <v>2</v>
      </c>
      <c r="B8" s="33" t="s">
        <v>56</v>
      </c>
      <c r="C8" s="33" t="s">
        <v>57</v>
      </c>
      <c r="D8" s="33" t="s">
        <v>44</v>
      </c>
      <c r="E8" s="33" t="s">
        <v>58</v>
      </c>
    </row>
    <row r="9" spans="1:7" ht="25.5">
      <c r="A9" s="34" t="s">
        <v>3</v>
      </c>
      <c r="B9" s="35" t="s">
        <v>59</v>
      </c>
      <c r="C9" s="35" t="s">
        <v>60</v>
      </c>
      <c r="D9" s="35" t="s">
        <v>61</v>
      </c>
      <c r="E9" s="34" t="s">
        <v>62</v>
      </c>
    </row>
    <row r="10" spans="1:7" ht="63.75">
      <c r="A10" s="33" t="s">
        <v>63</v>
      </c>
      <c r="B10" s="33" t="s">
        <v>64</v>
      </c>
      <c r="C10" s="33" t="s">
        <v>65</v>
      </c>
      <c r="D10" s="33"/>
      <c r="E10" s="33" t="s">
        <v>66</v>
      </c>
    </row>
    <row r="11" spans="1:7" ht="101.25" customHeight="1">
      <c r="A11" s="36" t="s">
        <v>67</v>
      </c>
      <c r="B11" s="36" t="s">
        <v>56</v>
      </c>
      <c r="C11" s="36" t="s">
        <v>68</v>
      </c>
      <c r="D11" s="36" t="s">
        <v>44</v>
      </c>
      <c r="E11" s="36" t="s">
        <v>69</v>
      </c>
    </row>
    <row r="12" spans="1:7" ht="38.25" customHeight="1">
      <c r="A12" s="37" t="s">
        <v>70</v>
      </c>
      <c r="B12" s="37" t="s">
        <v>71</v>
      </c>
      <c r="C12" s="37" t="s">
        <v>72</v>
      </c>
      <c r="D12" s="37" t="s">
        <v>44</v>
      </c>
      <c r="E12" s="37" t="s">
        <v>73</v>
      </c>
    </row>
    <row r="14" spans="1:7" ht="12.75" customHeight="1">
      <c r="A14" s="116" t="s">
        <v>74</v>
      </c>
      <c r="B14" s="116"/>
      <c r="C14" s="116"/>
      <c r="D14" s="116"/>
      <c r="E14" s="116"/>
      <c r="F14" s="38"/>
      <c r="G14" s="38"/>
    </row>
    <row r="15" spans="1:7">
      <c r="A15" s="116"/>
      <c r="B15" s="116"/>
      <c r="C15" s="116"/>
      <c r="D15" s="116"/>
      <c r="E15" s="116"/>
      <c r="F15" s="38"/>
      <c r="G15" s="38"/>
    </row>
    <row r="16" spans="1:7">
      <c r="A16" s="116" t="s">
        <v>75</v>
      </c>
      <c r="B16" s="116"/>
      <c r="C16" s="116"/>
      <c r="D16" s="116"/>
      <c r="E16" s="116"/>
    </row>
    <row r="17" spans="1:5">
      <c r="A17" s="116"/>
      <c r="B17" s="116"/>
      <c r="C17" s="116"/>
      <c r="D17" s="116"/>
      <c r="E17" s="116"/>
    </row>
    <row r="18" spans="1:5">
      <c r="A18" s="116"/>
      <c r="B18" s="116"/>
      <c r="C18" s="116"/>
      <c r="D18" s="116"/>
      <c r="E18" s="116"/>
    </row>
    <row r="19" spans="1:5">
      <c r="A19" s="116"/>
      <c r="B19" s="116"/>
      <c r="C19" s="116"/>
      <c r="D19" s="116"/>
      <c r="E19" s="116"/>
    </row>
    <row r="20" spans="1:5">
      <c r="A20" s="82"/>
      <c r="B20" s="82"/>
      <c r="C20" s="82"/>
      <c r="D20" s="82"/>
      <c r="E20" s="82"/>
    </row>
    <row r="21" spans="1:5">
      <c r="A21" s="117" t="s">
        <v>76</v>
      </c>
      <c r="B21" s="117"/>
      <c r="C21" s="117"/>
      <c r="D21" s="117"/>
      <c r="E21" s="117"/>
    </row>
    <row r="22" spans="1:5">
      <c r="A22" s="83" t="s">
        <v>77</v>
      </c>
    </row>
    <row r="23" spans="1:5">
      <c r="A23" s="83" t="s">
        <v>78</v>
      </c>
    </row>
    <row r="24" spans="1:5">
      <c r="A24" s="83" t="s">
        <v>79</v>
      </c>
    </row>
    <row r="25" spans="1:5">
      <c r="A25" s="83" t="s">
        <v>80</v>
      </c>
      <c r="C25" s="83"/>
    </row>
    <row r="26" spans="1:5">
      <c r="A26" s="84" t="s">
        <v>81</v>
      </c>
    </row>
    <row r="27" spans="1:5">
      <c r="A27" s="84" t="s">
        <v>162</v>
      </c>
    </row>
  </sheetData>
  <mergeCells count="4">
    <mergeCell ref="A1:E1"/>
    <mergeCell ref="A14:E15"/>
    <mergeCell ref="A16:E19"/>
    <mergeCell ref="A21:E21"/>
  </mergeCells>
  <hyperlinks>
    <hyperlink ref="A22" r:id="rId1"/>
    <hyperlink ref="A23" r:id="rId2" display="http://www.ssa.gov/policy/docs/progdesc/ssptw/"/>
    <hyperlink ref="A24" r:id="rId3" display="http://wbl.worldbank.org/"/>
    <hyperlink ref="A25" r:id="rId4" location="q1" display="For Hong Kong, Labour Department"/>
    <hyperlink ref="A26" r:id="rId5"/>
    <hyperlink ref="A27" r:id="rId6" display="Vietnam:  Ministry of Labour and Social Affairs, Labour Law 2012"/>
  </hyperlinks>
  <pageMargins left="0.7" right="0.7" top="0.75" bottom="0.75" header="0.3" footer="0.3"/>
  <pageSetup paperSize="9" orientation="portrait"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26"/>
  <sheetViews>
    <sheetView showGridLines="0" zoomScaleNormal="100" workbookViewId="0">
      <selection sqref="A1:E1"/>
    </sheetView>
  </sheetViews>
  <sheetFormatPr defaultRowHeight="12.75"/>
  <cols>
    <col min="1" max="1" width="24.140625" style="29" customWidth="1"/>
    <col min="2" max="2" width="30.85546875" style="29" customWidth="1"/>
    <col min="3" max="3" width="39.140625" style="29" customWidth="1"/>
    <col min="4" max="4" width="5.7109375" style="29" customWidth="1"/>
    <col min="5" max="5" width="39.140625" style="29" customWidth="1"/>
    <col min="6" max="256" width="9.140625" style="29"/>
    <col min="257" max="257" width="24.140625" style="29" customWidth="1"/>
    <col min="258" max="258" width="30.85546875" style="29" customWidth="1"/>
    <col min="259" max="259" width="39.140625" style="29" customWidth="1"/>
    <col min="260" max="260" width="5.7109375" style="29" customWidth="1"/>
    <col min="261" max="261" width="39.140625" style="29" customWidth="1"/>
    <col min="262" max="512" width="9.140625" style="29"/>
    <col min="513" max="513" width="24.140625" style="29" customWidth="1"/>
    <col min="514" max="514" width="30.85546875" style="29" customWidth="1"/>
    <col min="515" max="515" width="39.140625" style="29" customWidth="1"/>
    <col min="516" max="516" width="5.7109375" style="29" customWidth="1"/>
    <col min="517" max="517" width="39.140625" style="29" customWidth="1"/>
    <col min="518" max="768" width="9.140625" style="29"/>
    <col min="769" max="769" width="24.140625" style="29" customWidth="1"/>
    <col min="770" max="770" width="30.85546875" style="29" customWidth="1"/>
    <col min="771" max="771" width="39.140625" style="29" customWidth="1"/>
    <col min="772" max="772" width="5.7109375" style="29" customWidth="1"/>
    <col min="773" max="773" width="39.140625" style="29" customWidth="1"/>
    <col min="774" max="1024" width="9.140625" style="29"/>
    <col min="1025" max="1025" width="24.140625" style="29" customWidth="1"/>
    <col min="1026" max="1026" width="30.85546875" style="29" customWidth="1"/>
    <col min="1027" max="1027" width="39.140625" style="29" customWidth="1"/>
    <col min="1028" max="1028" width="5.7109375" style="29" customWidth="1"/>
    <col min="1029" max="1029" width="39.140625" style="29" customWidth="1"/>
    <col min="1030" max="1280" width="9.140625" style="29"/>
    <col min="1281" max="1281" width="24.140625" style="29" customWidth="1"/>
    <col min="1282" max="1282" width="30.85546875" style="29" customWidth="1"/>
    <col min="1283" max="1283" width="39.140625" style="29" customWidth="1"/>
    <col min="1284" max="1284" width="5.7109375" style="29" customWidth="1"/>
    <col min="1285" max="1285" width="39.140625" style="29" customWidth="1"/>
    <col min="1286" max="1536" width="9.140625" style="29"/>
    <col min="1537" max="1537" width="24.140625" style="29" customWidth="1"/>
    <col min="1538" max="1538" width="30.85546875" style="29" customWidth="1"/>
    <col min="1539" max="1539" width="39.140625" style="29" customWidth="1"/>
    <col min="1540" max="1540" width="5.7109375" style="29" customWidth="1"/>
    <col min="1541" max="1541" width="39.140625" style="29" customWidth="1"/>
    <col min="1542" max="1792" width="9.140625" style="29"/>
    <col min="1793" max="1793" width="24.140625" style="29" customWidth="1"/>
    <col min="1794" max="1794" width="30.85546875" style="29" customWidth="1"/>
    <col min="1795" max="1795" width="39.140625" style="29" customWidth="1"/>
    <col min="1796" max="1796" width="5.7109375" style="29" customWidth="1"/>
    <col min="1797" max="1797" width="39.140625" style="29" customWidth="1"/>
    <col min="1798" max="2048" width="9.140625" style="29"/>
    <col min="2049" max="2049" width="24.140625" style="29" customWidth="1"/>
    <col min="2050" max="2050" width="30.85546875" style="29" customWidth="1"/>
    <col min="2051" max="2051" width="39.140625" style="29" customWidth="1"/>
    <col min="2052" max="2052" width="5.7109375" style="29" customWidth="1"/>
    <col min="2053" max="2053" width="39.140625" style="29" customWidth="1"/>
    <col min="2054" max="2304" width="9.140625" style="29"/>
    <col min="2305" max="2305" width="24.140625" style="29" customWidth="1"/>
    <col min="2306" max="2306" width="30.85546875" style="29" customWidth="1"/>
    <col min="2307" max="2307" width="39.140625" style="29" customWidth="1"/>
    <col min="2308" max="2308" width="5.7109375" style="29" customWidth="1"/>
    <col min="2309" max="2309" width="39.140625" style="29" customWidth="1"/>
    <col min="2310" max="2560" width="9.140625" style="29"/>
    <col min="2561" max="2561" width="24.140625" style="29" customWidth="1"/>
    <col min="2562" max="2562" width="30.85546875" style="29" customWidth="1"/>
    <col min="2563" max="2563" width="39.140625" style="29" customWidth="1"/>
    <col min="2564" max="2564" width="5.7109375" style="29" customWidth="1"/>
    <col min="2565" max="2565" width="39.140625" style="29" customWidth="1"/>
    <col min="2566" max="2816" width="9.140625" style="29"/>
    <col min="2817" max="2817" width="24.140625" style="29" customWidth="1"/>
    <col min="2818" max="2818" width="30.85546875" style="29" customWidth="1"/>
    <col min="2819" max="2819" width="39.140625" style="29" customWidth="1"/>
    <col min="2820" max="2820" width="5.7109375" style="29" customWidth="1"/>
    <col min="2821" max="2821" width="39.140625" style="29" customWidth="1"/>
    <col min="2822" max="3072" width="9.140625" style="29"/>
    <col min="3073" max="3073" width="24.140625" style="29" customWidth="1"/>
    <col min="3074" max="3074" width="30.85546875" style="29" customWidth="1"/>
    <col min="3075" max="3075" width="39.140625" style="29" customWidth="1"/>
    <col min="3076" max="3076" width="5.7109375" style="29" customWidth="1"/>
    <col min="3077" max="3077" width="39.140625" style="29" customWidth="1"/>
    <col min="3078" max="3328" width="9.140625" style="29"/>
    <col min="3329" max="3329" width="24.140625" style="29" customWidth="1"/>
    <col min="3330" max="3330" width="30.85546875" style="29" customWidth="1"/>
    <col min="3331" max="3331" width="39.140625" style="29" customWidth="1"/>
    <col min="3332" max="3332" width="5.7109375" style="29" customWidth="1"/>
    <col min="3333" max="3333" width="39.140625" style="29" customWidth="1"/>
    <col min="3334" max="3584" width="9.140625" style="29"/>
    <col min="3585" max="3585" width="24.140625" style="29" customWidth="1"/>
    <col min="3586" max="3586" width="30.85546875" style="29" customWidth="1"/>
    <col min="3587" max="3587" width="39.140625" style="29" customWidth="1"/>
    <col min="3588" max="3588" width="5.7109375" style="29" customWidth="1"/>
    <col min="3589" max="3589" width="39.140625" style="29" customWidth="1"/>
    <col min="3590" max="3840" width="9.140625" style="29"/>
    <col min="3841" max="3841" width="24.140625" style="29" customWidth="1"/>
    <col min="3842" max="3842" width="30.85546875" style="29" customWidth="1"/>
    <col min="3843" max="3843" width="39.140625" style="29" customWidth="1"/>
    <col min="3844" max="3844" width="5.7109375" style="29" customWidth="1"/>
    <col min="3845" max="3845" width="39.140625" style="29" customWidth="1"/>
    <col min="3846" max="4096" width="9.140625" style="29"/>
    <col min="4097" max="4097" width="24.140625" style="29" customWidth="1"/>
    <col min="4098" max="4098" width="30.85546875" style="29" customWidth="1"/>
    <col min="4099" max="4099" width="39.140625" style="29" customWidth="1"/>
    <col min="4100" max="4100" width="5.7109375" style="29" customWidth="1"/>
    <col min="4101" max="4101" width="39.140625" style="29" customWidth="1"/>
    <col min="4102" max="4352" width="9.140625" style="29"/>
    <col min="4353" max="4353" width="24.140625" style="29" customWidth="1"/>
    <col min="4354" max="4354" width="30.85546875" style="29" customWidth="1"/>
    <col min="4355" max="4355" width="39.140625" style="29" customWidth="1"/>
    <col min="4356" max="4356" width="5.7109375" style="29" customWidth="1"/>
    <col min="4357" max="4357" width="39.140625" style="29" customWidth="1"/>
    <col min="4358" max="4608" width="9.140625" style="29"/>
    <col min="4609" max="4609" width="24.140625" style="29" customWidth="1"/>
    <col min="4610" max="4610" width="30.85546875" style="29" customWidth="1"/>
    <col min="4611" max="4611" width="39.140625" style="29" customWidth="1"/>
    <col min="4612" max="4612" width="5.7109375" style="29" customWidth="1"/>
    <col min="4613" max="4613" width="39.140625" style="29" customWidth="1"/>
    <col min="4614" max="4864" width="9.140625" style="29"/>
    <col min="4865" max="4865" width="24.140625" style="29" customWidth="1"/>
    <col min="4866" max="4866" width="30.85546875" style="29" customWidth="1"/>
    <col min="4867" max="4867" width="39.140625" style="29" customWidth="1"/>
    <col min="4868" max="4868" width="5.7109375" style="29" customWidth="1"/>
    <col min="4869" max="4869" width="39.140625" style="29" customWidth="1"/>
    <col min="4870" max="5120" width="9.140625" style="29"/>
    <col min="5121" max="5121" width="24.140625" style="29" customWidth="1"/>
    <col min="5122" max="5122" width="30.85546875" style="29" customWidth="1"/>
    <col min="5123" max="5123" width="39.140625" style="29" customWidth="1"/>
    <col min="5124" max="5124" width="5.7109375" style="29" customWidth="1"/>
    <col min="5125" max="5125" width="39.140625" style="29" customWidth="1"/>
    <col min="5126" max="5376" width="9.140625" style="29"/>
    <col min="5377" max="5377" width="24.140625" style="29" customWidth="1"/>
    <col min="5378" max="5378" width="30.85546875" style="29" customWidth="1"/>
    <col min="5379" max="5379" width="39.140625" style="29" customWidth="1"/>
    <col min="5380" max="5380" width="5.7109375" style="29" customWidth="1"/>
    <col min="5381" max="5381" width="39.140625" style="29" customWidth="1"/>
    <col min="5382" max="5632" width="9.140625" style="29"/>
    <col min="5633" max="5633" width="24.140625" style="29" customWidth="1"/>
    <col min="5634" max="5634" width="30.85546875" style="29" customWidth="1"/>
    <col min="5635" max="5635" width="39.140625" style="29" customWidth="1"/>
    <col min="5636" max="5636" width="5.7109375" style="29" customWidth="1"/>
    <col min="5637" max="5637" width="39.140625" style="29" customWidth="1"/>
    <col min="5638" max="5888" width="9.140625" style="29"/>
    <col min="5889" max="5889" width="24.140625" style="29" customWidth="1"/>
    <col min="5890" max="5890" width="30.85546875" style="29" customWidth="1"/>
    <col min="5891" max="5891" width="39.140625" style="29" customWidth="1"/>
    <col min="5892" max="5892" width="5.7109375" style="29" customWidth="1"/>
    <col min="5893" max="5893" width="39.140625" style="29" customWidth="1"/>
    <col min="5894" max="6144" width="9.140625" style="29"/>
    <col min="6145" max="6145" width="24.140625" style="29" customWidth="1"/>
    <col min="6146" max="6146" width="30.85546875" style="29" customWidth="1"/>
    <col min="6147" max="6147" width="39.140625" style="29" customWidth="1"/>
    <col min="6148" max="6148" width="5.7109375" style="29" customWidth="1"/>
    <col min="6149" max="6149" width="39.140625" style="29" customWidth="1"/>
    <col min="6150" max="6400" width="9.140625" style="29"/>
    <col min="6401" max="6401" width="24.140625" style="29" customWidth="1"/>
    <col min="6402" max="6402" width="30.85546875" style="29" customWidth="1"/>
    <col min="6403" max="6403" width="39.140625" style="29" customWidth="1"/>
    <col min="6404" max="6404" width="5.7109375" style="29" customWidth="1"/>
    <col min="6405" max="6405" width="39.140625" style="29" customWidth="1"/>
    <col min="6406" max="6656" width="9.140625" style="29"/>
    <col min="6657" max="6657" width="24.140625" style="29" customWidth="1"/>
    <col min="6658" max="6658" width="30.85546875" style="29" customWidth="1"/>
    <col min="6659" max="6659" width="39.140625" style="29" customWidth="1"/>
    <col min="6660" max="6660" width="5.7109375" style="29" customWidth="1"/>
    <col min="6661" max="6661" width="39.140625" style="29" customWidth="1"/>
    <col min="6662" max="6912" width="9.140625" style="29"/>
    <col min="6913" max="6913" width="24.140625" style="29" customWidth="1"/>
    <col min="6914" max="6914" width="30.85546875" style="29" customWidth="1"/>
    <col min="6915" max="6915" width="39.140625" style="29" customWidth="1"/>
    <col min="6916" max="6916" width="5.7109375" style="29" customWidth="1"/>
    <col min="6917" max="6917" width="39.140625" style="29" customWidth="1"/>
    <col min="6918" max="7168" width="9.140625" style="29"/>
    <col min="7169" max="7169" width="24.140625" style="29" customWidth="1"/>
    <col min="7170" max="7170" width="30.85546875" style="29" customWidth="1"/>
    <col min="7171" max="7171" width="39.140625" style="29" customWidth="1"/>
    <col min="7172" max="7172" width="5.7109375" style="29" customWidth="1"/>
    <col min="7173" max="7173" width="39.140625" style="29" customWidth="1"/>
    <col min="7174" max="7424" width="9.140625" style="29"/>
    <col min="7425" max="7425" width="24.140625" style="29" customWidth="1"/>
    <col min="7426" max="7426" width="30.85546875" style="29" customWidth="1"/>
    <col min="7427" max="7427" width="39.140625" style="29" customWidth="1"/>
    <col min="7428" max="7428" width="5.7109375" style="29" customWidth="1"/>
    <col min="7429" max="7429" width="39.140625" style="29" customWidth="1"/>
    <col min="7430" max="7680" width="9.140625" style="29"/>
    <col min="7681" max="7681" width="24.140625" style="29" customWidth="1"/>
    <col min="7682" max="7682" width="30.85546875" style="29" customWidth="1"/>
    <col min="7683" max="7683" width="39.140625" style="29" customWidth="1"/>
    <col min="7684" max="7684" width="5.7109375" style="29" customWidth="1"/>
    <col min="7685" max="7685" width="39.140625" style="29" customWidth="1"/>
    <col min="7686" max="7936" width="9.140625" style="29"/>
    <col min="7937" max="7937" width="24.140625" style="29" customWidth="1"/>
    <col min="7938" max="7938" width="30.85546875" style="29" customWidth="1"/>
    <col min="7939" max="7939" width="39.140625" style="29" customWidth="1"/>
    <col min="7940" max="7940" width="5.7109375" style="29" customWidth="1"/>
    <col min="7941" max="7941" width="39.140625" style="29" customWidth="1"/>
    <col min="7942" max="8192" width="9.140625" style="29"/>
    <col min="8193" max="8193" width="24.140625" style="29" customWidth="1"/>
    <col min="8194" max="8194" width="30.85546875" style="29" customWidth="1"/>
    <col min="8195" max="8195" width="39.140625" style="29" customWidth="1"/>
    <col min="8196" max="8196" width="5.7109375" style="29" customWidth="1"/>
    <col min="8197" max="8197" width="39.140625" style="29" customWidth="1"/>
    <col min="8198" max="8448" width="9.140625" style="29"/>
    <col min="8449" max="8449" width="24.140625" style="29" customWidth="1"/>
    <col min="8450" max="8450" width="30.85546875" style="29" customWidth="1"/>
    <col min="8451" max="8451" width="39.140625" style="29" customWidth="1"/>
    <col min="8452" max="8452" width="5.7109375" style="29" customWidth="1"/>
    <col min="8453" max="8453" width="39.140625" style="29" customWidth="1"/>
    <col min="8454" max="8704" width="9.140625" style="29"/>
    <col min="8705" max="8705" width="24.140625" style="29" customWidth="1"/>
    <col min="8706" max="8706" width="30.85546875" style="29" customWidth="1"/>
    <col min="8707" max="8707" width="39.140625" style="29" customWidth="1"/>
    <col min="8708" max="8708" width="5.7109375" style="29" customWidth="1"/>
    <col min="8709" max="8709" width="39.140625" style="29" customWidth="1"/>
    <col min="8710" max="8960" width="9.140625" style="29"/>
    <col min="8961" max="8961" width="24.140625" style="29" customWidth="1"/>
    <col min="8962" max="8962" width="30.85546875" style="29" customWidth="1"/>
    <col min="8963" max="8963" width="39.140625" style="29" customWidth="1"/>
    <col min="8964" max="8964" width="5.7109375" style="29" customWidth="1"/>
    <col min="8965" max="8965" width="39.140625" style="29" customWidth="1"/>
    <col min="8966" max="9216" width="9.140625" style="29"/>
    <col min="9217" max="9217" width="24.140625" style="29" customWidth="1"/>
    <col min="9218" max="9218" width="30.85546875" style="29" customWidth="1"/>
    <col min="9219" max="9219" width="39.140625" style="29" customWidth="1"/>
    <col min="9220" max="9220" width="5.7109375" style="29" customWidth="1"/>
    <col min="9221" max="9221" width="39.140625" style="29" customWidth="1"/>
    <col min="9222" max="9472" width="9.140625" style="29"/>
    <col min="9473" max="9473" width="24.140625" style="29" customWidth="1"/>
    <col min="9474" max="9474" width="30.85546875" style="29" customWidth="1"/>
    <col min="9475" max="9475" width="39.140625" style="29" customWidth="1"/>
    <col min="9476" max="9476" width="5.7109375" style="29" customWidth="1"/>
    <col min="9477" max="9477" width="39.140625" style="29" customWidth="1"/>
    <col min="9478" max="9728" width="9.140625" style="29"/>
    <col min="9729" max="9729" width="24.140625" style="29" customWidth="1"/>
    <col min="9730" max="9730" width="30.85546875" style="29" customWidth="1"/>
    <col min="9731" max="9731" width="39.140625" style="29" customWidth="1"/>
    <col min="9732" max="9732" width="5.7109375" style="29" customWidth="1"/>
    <col min="9733" max="9733" width="39.140625" style="29" customWidth="1"/>
    <col min="9734" max="9984" width="9.140625" style="29"/>
    <col min="9985" max="9985" width="24.140625" style="29" customWidth="1"/>
    <col min="9986" max="9986" width="30.85546875" style="29" customWidth="1"/>
    <col min="9987" max="9987" width="39.140625" style="29" customWidth="1"/>
    <col min="9988" max="9988" width="5.7109375" style="29" customWidth="1"/>
    <col min="9989" max="9989" width="39.140625" style="29" customWidth="1"/>
    <col min="9990" max="10240" width="9.140625" style="29"/>
    <col min="10241" max="10241" width="24.140625" style="29" customWidth="1"/>
    <col min="10242" max="10242" width="30.85546875" style="29" customWidth="1"/>
    <col min="10243" max="10243" width="39.140625" style="29" customWidth="1"/>
    <col min="10244" max="10244" width="5.7109375" style="29" customWidth="1"/>
    <col min="10245" max="10245" width="39.140625" style="29" customWidth="1"/>
    <col min="10246" max="10496" width="9.140625" style="29"/>
    <col min="10497" max="10497" width="24.140625" style="29" customWidth="1"/>
    <col min="10498" max="10498" width="30.85546875" style="29" customWidth="1"/>
    <col min="10499" max="10499" width="39.140625" style="29" customWidth="1"/>
    <col min="10500" max="10500" width="5.7109375" style="29" customWidth="1"/>
    <col min="10501" max="10501" width="39.140625" style="29" customWidth="1"/>
    <col min="10502" max="10752" width="9.140625" style="29"/>
    <col min="10753" max="10753" width="24.140625" style="29" customWidth="1"/>
    <col min="10754" max="10754" width="30.85546875" style="29" customWidth="1"/>
    <col min="10755" max="10755" width="39.140625" style="29" customWidth="1"/>
    <col min="10756" max="10756" width="5.7109375" style="29" customWidth="1"/>
    <col min="10757" max="10757" width="39.140625" style="29" customWidth="1"/>
    <col min="10758" max="11008" width="9.140625" style="29"/>
    <col min="11009" max="11009" width="24.140625" style="29" customWidth="1"/>
    <col min="11010" max="11010" width="30.85546875" style="29" customWidth="1"/>
    <col min="11011" max="11011" width="39.140625" style="29" customWidth="1"/>
    <col min="11012" max="11012" width="5.7109375" style="29" customWidth="1"/>
    <col min="11013" max="11013" width="39.140625" style="29" customWidth="1"/>
    <col min="11014" max="11264" width="9.140625" style="29"/>
    <col min="11265" max="11265" width="24.140625" style="29" customWidth="1"/>
    <col min="11266" max="11266" width="30.85546875" style="29" customWidth="1"/>
    <col min="11267" max="11267" width="39.140625" style="29" customWidth="1"/>
    <col min="11268" max="11268" width="5.7109375" style="29" customWidth="1"/>
    <col min="11269" max="11269" width="39.140625" style="29" customWidth="1"/>
    <col min="11270" max="11520" width="9.140625" style="29"/>
    <col min="11521" max="11521" width="24.140625" style="29" customWidth="1"/>
    <col min="11522" max="11522" width="30.85546875" style="29" customWidth="1"/>
    <col min="11523" max="11523" width="39.140625" style="29" customWidth="1"/>
    <col min="11524" max="11524" width="5.7109375" style="29" customWidth="1"/>
    <col min="11525" max="11525" width="39.140625" style="29" customWidth="1"/>
    <col min="11526" max="11776" width="9.140625" style="29"/>
    <col min="11777" max="11777" width="24.140625" style="29" customWidth="1"/>
    <col min="11778" max="11778" width="30.85546875" style="29" customWidth="1"/>
    <col min="11779" max="11779" width="39.140625" style="29" customWidth="1"/>
    <col min="11780" max="11780" width="5.7109375" style="29" customWidth="1"/>
    <col min="11781" max="11781" width="39.140625" style="29" customWidth="1"/>
    <col min="11782" max="12032" width="9.140625" style="29"/>
    <col min="12033" max="12033" width="24.140625" style="29" customWidth="1"/>
    <col min="12034" max="12034" width="30.85546875" style="29" customWidth="1"/>
    <col min="12035" max="12035" width="39.140625" style="29" customWidth="1"/>
    <col min="12036" max="12036" width="5.7109375" style="29" customWidth="1"/>
    <col min="12037" max="12037" width="39.140625" style="29" customWidth="1"/>
    <col min="12038" max="12288" width="9.140625" style="29"/>
    <col min="12289" max="12289" width="24.140625" style="29" customWidth="1"/>
    <col min="12290" max="12290" width="30.85546875" style="29" customWidth="1"/>
    <col min="12291" max="12291" width="39.140625" style="29" customWidth="1"/>
    <col min="12292" max="12292" width="5.7109375" style="29" customWidth="1"/>
    <col min="12293" max="12293" width="39.140625" style="29" customWidth="1"/>
    <col min="12294" max="12544" width="9.140625" style="29"/>
    <col min="12545" max="12545" width="24.140625" style="29" customWidth="1"/>
    <col min="12546" max="12546" width="30.85546875" style="29" customWidth="1"/>
    <col min="12547" max="12547" width="39.140625" style="29" customWidth="1"/>
    <col min="12548" max="12548" width="5.7109375" style="29" customWidth="1"/>
    <col min="12549" max="12549" width="39.140625" style="29" customWidth="1"/>
    <col min="12550" max="12800" width="9.140625" style="29"/>
    <col min="12801" max="12801" width="24.140625" style="29" customWidth="1"/>
    <col min="12802" max="12802" width="30.85546875" style="29" customWidth="1"/>
    <col min="12803" max="12803" width="39.140625" style="29" customWidth="1"/>
    <col min="12804" max="12804" width="5.7109375" style="29" customWidth="1"/>
    <col min="12805" max="12805" width="39.140625" style="29" customWidth="1"/>
    <col min="12806" max="13056" width="9.140625" style="29"/>
    <col min="13057" max="13057" width="24.140625" style="29" customWidth="1"/>
    <col min="13058" max="13058" width="30.85546875" style="29" customWidth="1"/>
    <col min="13059" max="13059" width="39.140625" style="29" customWidth="1"/>
    <col min="13060" max="13060" width="5.7109375" style="29" customWidth="1"/>
    <col min="13061" max="13061" width="39.140625" style="29" customWidth="1"/>
    <col min="13062" max="13312" width="9.140625" style="29"/>
    <col min="13313" max="13313" width="24.140625" style="29" customWidth="1"/>
    <col min="13314" max="13314" width="30.85546875" style="29" customWidth="1"/>
    <col min="13315" max="13315" width="39.140625" style="29" customWidth="1"/>
    <col min="13316" max="13316" width="5.7109375" style="29" customWidth="1"/>
    <col min="13317" max="13317" width="39.140625" style="29" customWidth="1"/>
    <col min="13318" max="13568" width="9.140625" style="29"/>
    <col min="13569" max="13569" width="24.140625" style="29" customWidth="1"/>
    <col min="13570" max="13570" width="30.85546875" style="29" customWidth="1"/>
    <col min="13571" max="13571" width="39.140625" style="29" customWidth="1"/>
    <col min="13572" max="13572" width="5.7109375" style="29" customWidth="1"/>
    <col min="13573" max="13573" width="39.140625" style="29" customWidth="1"/>
    <col min="13574" max="13824" width="9.140625" style="29"/>
    <col min="13825" max="13825" width="24.140625" style="29" customWidth="1"/>
    <col min="13826" max="13826" width="30.85546875" style="29" customWidth="1"/>
    <col min="13827" max="13827" width="39.140625" style="29" customWidth="1"/>
    <col min="13828" max="13828" width="5.7109375" style="29" customWidth="1"/>
    <col min="13829" max="13829" width="39.140625" style="29" customWidth="1"/>
    <col min="13830" max="14080" width="9.140625" style="29"/>
    <col min="14081" max="14081" width="24.140625" style="29" customWidth="1"/>
    <col min="14082" max="14082" width="30.85546875" style="29" customWidth="1"/>
    <col min="14083" max="14083" width="39.140625" style="29" customWidth="1"/>
    <col min="14084" max="14084" width="5.7109375" style="29" customWidth="1"/>
    <col min="14085" max="14085" width="39.140625" style="29" customWidth="1"/>
    <col min="14086" max="14336" width="9.140625" style="29"/>
    <col min="14337" max="14337" width="24.140625" style="29" customWidth="1"/>
    <col min="14338" max="14338" width="30.85546875" style="29" customWidth="1"/>
    <col min="14339" max="14339" width="39.140625" style="29" customWidth="1"/>
    <col min="14340" max="14340" width="5.7109375" style="29" customWidth="1"/>
    <col min="14341" max="14341" width="39.140625" style="29" customWidth="1"/>
    <col min="14342" max="14592" width="9.140625" style="29"/>
    <col min="14593" max="14593" width="24.140625" style="29" customWidth="1"/>
    <col min="14594" max="14594" width="30.85546875" style="29" customWidth="1"/>
    <col min="14595" max="14595" width="39.140625" style="29" customWidth="1"/>
    <col min="14596" max="14596" width="5.7109375" style="29" customWidth="1"/>
    <col min="14597" max="14597" width="39.140625" style="29" customWidth="1"/>
    <col min="14598" max="14848" width="9.140625" style="29"/>
    <col min="14849" max="14849" width="24.140625" style="29" customWidth="1"/>
    <col min="14850" max="14850" width="30.85546875" style="29" customWidth="1"/>
    <col min="14851" max="14851" width="39.140625" style="29" customWidth="1"/>
    <col min="14852" max="14852" width="5.7109375" style="29" customWidth="1"/>
    <col min="14853" max="14853" width="39.140625" style="29" customWidth="1"/>
    <col min="14854" max="15104" width="9.140625" style="29"/>
    <col min="15105" max="15105" width="24.140625" style="29" customWidth="1"/>
    <col min="15106" max="15106" width="30.85546875" style="29" customWidth="1"/>
    <col min="15107" max="15107" width="39.140625" style="29" customWidth="1"/>
    <col min="15108" max="15108" width="5.7109375" style="29" customWidth="1"/>
    <col min="15109" max="15109" width="39.140625" style="29" customWidth="1"/>
    <col min="15110" max="15360" width="9.140625" style="29"/>
    <col min="15361" max="15361" width="24.140625" style="29" customWidth="1"/>
    <col min="15362" max="15362" width="30.85546875" style="29" customWidth="1"/>
    <col min="15363" max="15363" width="39.140625" style="29" customWidth="1"/>
    <col min="15364" max="15364" width="5.7109375" style="29" customWidth="1"/>
    <col min="15365" max="15365" width="39.140625" style="29" customWidth="1"/>
    <col min="15366" max="15616" width="9.140625" style="29"/>
    <col min="15617" max="15617" width="24.140625" style="29" customWidth="1"/>
    <col min="15618" max="15618" width="30.85546875" style="29" customWidth="1"/>
    <col min="15619" max="15619" width="39.140625" style="29" customWidth="1"/>
    <col min="15620" max="15620" width="5.7109375" style="29" customWidth="1"/>
    <col min="15621" max="15621" width="39.140625" style="29" customWidth="1"/>
    <col min="15622" max="15872" width="9.140625" style="29"/>
    <col min="15873" max="15873" width="24.140625" style="29" customWidth="1"/>
    <col min="15874" max="15874" width="30.85546875" style="29" customWidth="1"/>
    <col min="15875" max="15875" width="39.140625" style="29" customWidth="1"/>
    <col min="15876" max="15876" width="5.7109375" style="29" customWidth="1"/>
    <col min="15877" max="15877" width="39.140625" style="29" customWidth="1"/>
    <col min="15878" max="16128" width="9.140625" style="29"/>
    <col min="16129" max="16129" width="24.140625" style="29" customWidth="1"/>
    <col min="16130" max="16130" width="30.85546875" style="29" customWidth="1"/>
    <col min="16131" max="16131" width="39.140625" style="29" customWidth="1"/>
    <col min="16132" max="16132" width="5.7109375" style="29" customWidth="1"/>
    <col min="16133" max="16133" width="39.140625" style="29" customWidth="1"/>
    <col min="16134" max="16384" width="9.140625" style="29"/>
  </cols>
  <sheetData>
    <row r="1" spans="1:5" ht="16.5">
      <c r="A1" s="118" t="s">
        <v>83</v>
      </c>
      <c r="B1" s="118"/>
      <c r="C1" s="118"/>
      <c r="D1" s="118"/>
      <c r="E1" s="118"/>
    </row>
    <row r="3" spans="1:5" ht="13.5" thickBot="1">
      <c r="A3" s="42" t="s">
        <v>39</v>
      </c>
      <c r="B3" s="42" t="s">
        <v>84</v>
      </c>
      <c r="C3" s="42" t="s">
        <v>85</v>
      </c>
      <c r="D3" s="43" t="s">
        <v>86</v>
      </c>
      <c r="E3" s="42" t="s">
        <v>43</v>
      </c>
    </row>
    <row r="4" spans="1:5" ht="38.25" customHeight="1">
      <c r="A4" s="44" t="s">
        <v>0</v>
      </c>
      <c r="B4" s="44" t="s">
        <v>44</v>
      </c>
      <c r="C4" s="44" t="s">
        <v>87</v>
      </c>
      <c r="D4" s="44" t="s">
        <v>44</v>
      </c>
      <c r="E4" s="44" t="s">
        <v>168</v>
      </c>
    </row>
    <row r="5" spans="1:5" ht="56.25" customHeight="1">
      <c r="A5" s="36" t="s">
        <v>45</v>
      </c>
      <c r="B5" s="36" t="s">
        <v>88</v>
      </c>
      <c r="C5" s="36" t="s">
        <v>89</v>
      </c>
      <c r="D5" s="36" t="s">
        <v>44</v>
      </c>
      <c r="E5" s="36" t="s">
        <v>90</v>
      </c>
    </row>
    <row r="6" spans="1:5" ht="38.25" customHeight="1">
      <c r="A6" s="45" t="s">
        <v>49</v>
      </c>
      <c r="B6" s="45" t="s">
        <v>44</v>
      </c>
      <c r="C6" s="45" t="s">
        <v>91</v>
      </c>
      <c r="D6" s="45" t="s">
        <v>44</v>
      </c>
      <c r="E6" s="45" t="s">
        <v>52</v>
      </c>
    </row>
    <row r="7" spans="1:5" ht="38.25" customHeight="1">
      <c r="A7" s="46" t="s">
        <v>1</v>
      </c>
      <c r="B7" s="46" t="s">
        <v>92</v>
      </c>
      <c r="C7" s="46" t="s">
        <v>10</v>
      </c>
      <c r="D7" s="46" t="s">
        <v>10</v>
      </c>
      <c r="E7" s="46" t="s">
        <v>10</v>
      </c>
    </row>
    <row r="8" spans="1:5" ht="38.25" customHeight="1">
      <c r="A8" s="45" t="s">
        <v>2</v>
      </c>
      <c r="B8" s="45" t="s">
        <v>44</v>
      </c>
      <c r="C8" s="45" t="s">
        <v>93</v>
      </c>
      <c r="D8" s="45" t="s">
        <v>94</v>
      </c>
      <c r="E8" s="45" t="s">
        <v>95</v>
      </c>
    </row>
    <row r="9" spans="1:5" ht="38.25" customHeight="1">
      <c r="A9" s="46" t="s">
        <v>3</v>
      </c>
      <c r="B9" s="46" t="s">
        <v>44</v>
      </c>
      <c r="C9" s="46" t="s">
        <v>96</v>
      </c>
      <c r="D9" s="46" t="s">
        <v>97</v>
      </c>
      <c r="E9" s="46" t="s">
        <v>98</v>
      </c>
    </row>
    <row r="10" spans="1:5" ht="38.25" customHeight="1">
      <c r="A10" s="45" t="s">
        <v>63</v>
      </c>
      <c r="B10" s="45" t="s">
        <v>44</v>
      </c>
      <c r="C10" s="45" t="s">
        <v>99</v>
      </c>
      <c r="D10" s="45" t="s">
        <v>44</v>
      </c>
      <c r="E10" s="45" t="s">
        <v>100</v>
      </c>
    </row>
    <row r="11" spans="1:5" ht="38.25" customHeight="1">
      <c r="A11" s="36" t="s">
        <v>67</v>
      </c>
      <c r="B11" s="36" t="s">
        <v>92</v>
      </c>
      <c r="C11" s="36" t="s">
        <v>10</v>
      </c>
      <c r="D11" s="36" t="s">
        <v>10</v>
      </c>
      <c r="E11" s="36" t="s">
        <v>10</v>
      </c>
    </row>
    <row r="12" spans="1:5" ht="38.25" customHeight="1">
      <c r="A12" s="47" t="s">
        <v>70</v>
      </c>
      <c r="B12" s="47" t="s">
        <v>44</v>
      </c>
      <c r="C12" s="47" t="s">
        <v>93</v>
      </c>
      <c r="D12" s="47" t="s">
        <v>44</v>
      </c>
      <c r="E12" s="47" t="s">
        <v>73</v>
      </c>
    </row>
    <row r="13" spans="1:5">
      <c r="A13" s="48"/>
      <c r="B13" s="48"/>
      <c r="C13" s="48"/>
      <c r="D13" s="48"/>
      <c r="E13" s="48"/>
    </row>
    <row r="14" spans="1:5" ht="12.75" customHeight="1">
      <c r="A14" s="116" t="s">
        <v>74</v>
      </c>
      <c r="B14" s="116"/>
      <c r="C14" s="116"/>
      <c r="D14" s="116"/>
      <c r="E14" s="116"/>
    </row>
    <row r="15" spans="1:5">
      <c r="A15" s="116"/>
      <c r="B15" s="116"/>
      <c r="C15" s="116"/>
      <c r="D15" s="116"/>
      <c r="E15" s="116"/>
    </row>
    <row r="16" spans="1:5">
      <c r="A16" s="116"/>
      <c r="B16" s="116"/>
      <c r="C16" s="116"/>
      <c r="D16" s="116"/>
      <c r="E16" s="116"/>
    </row>
    <row r="17" spans="1:5">
      <c r="A17" s="116" t="s">
        <v>101</v>
      </c>
      <c r="B17" s="116"/>
      <c r="C17" s="116"/>
      <c r="D17" s="116"/>
      <c r="E17" s="116"/>
    </row>
    <row r="18" spans="1:5">
      <c r="A18" s="116"/>
      <c r="B18" s="116"/>
      <c r="C18" s="116"/>
      <c r="D18" s="116"/>
      <c r="E18" s="116"/>
    </row>
    <row r="19" spans="1:5">
      <c r="A19" s="39"/>
      <c r="B19" s="39"/>
      <c r="C19" s="39"/>
      <c r="D19" s="39"/>
      <c r="E19" s="39"/>
    </row>
    <row r="20" spans="1:5">
      <c r="A20" s="117" t="s">
        <v>76</v>
      </c>
      <c r="B20" s="117"/>
      <c r="C20" s="117"/>
      <c r="D20" s="117"/>
      <c r="E20" s="117"/>
    </row>
    <row r="21" spans="1:5">
      <c r="A21" s="40" t="s">
        <v>77</v>
      </c>
    </row>
    <row r="22" spans="1:5">
      <c r="A22" s="40" t="s">
        <v>78</v>
      </c>
    </row>
    <row r="23" spans="1:5">
      <c r="A23" s="40" t="s">
        <v>79</v>
      </c>
    </row>
    <row r="24" spans="1:5">
      <c r="A24" s="40" t="s">
        <v>80</v>
      </c>
      <c r="C24" s="40"/>
    </row>
    <row r="25" spans="1:5">
      <c r="A25" s="41" t="s">
        <v>81</v>
      </c>
    </row>
    <row r="26" spans="1:5">
      <c r="A26" s="41" t="s">
        <v>82</v>
      </c>
    </row>
  </sheetData>
  <mergeCells count="4">
    <mergeCell ref="A1:E1"/>
    <mergeCell ref="A14:E16"/>
    <mergeCell ref="A17:E18"/>
    <mergeCell ref="A20:E20"/>
  </mergeCells>
  <hyperlinks>
    <hyperlink ref="A21" r:id="rId1"/>
    <hyperlink ref="A22" r:id="rId2" display="http://www.ssa.gov/policy/docs/progdesc/ssptw/"/>
    <hyperlink ref="A23" r:id="rId3" display="http://wbl.worldbank.org/"/>
    <hyperlink ref="A24" r:id="rId4" location="q1" display="For Hong Kong, Labour Department"/>
    <hyperlink ref="A25" r:id="rId5"/>
    <hyperlink ref="A26"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23"/>
  <sheetViews>
    <sheetView showGridLines="0" topLeftCell="B1" zoomScaleNormal="100" workbookViewId="0">
      <selection activeCell="D7" sqref="D7"/>
    </sheetView>
  </sheetViews>
  <sheetFormatPr defaultRowHeight="12.75"/>
  <cols>
    <col min="1" max="1" width="24.140625" style="29" customWidth="1"/>
    <col min="2" max="2" width="19.5703125" style="29" customWidth="1"/>
    <col min="3" max="3" width="39.140625" style="29" customWidth="1"/>
    <col min="4" max="4" width="10.7109375" style="29" customWidth="1"/>
    <col min="5" max="6" width="39.140625" style="29" customWidth="1"/>
    <col min="7" max="7" width="16.7109375" style="29" customWidth="1"/>
    <col min="8" max="256" width="9.140625" style="29"/>
    <col min="257" max="257" width="24.140625" style="29" customWidth="1"/>
    <col min="258" max="258" width="19.5703125" style="29" customWidth="1"/>
    <col min="259" max="259" width="39.140625" style="29" customWidth="1"/>
    <col min="260" max="260" width="10.7109375" style="29" customWidth="1"/>
    <col min="261" max="262" width="39.140625" style="29" customWidth="1"/>
    <col min="263" max="263" width="16.7109375" style="29" customWidth="1"/>
    <col min="264" max="512" width="9.140625" style="29"/>
    <col min="513" max="513" width="24.140625" style="29" customWidth="1"/>
    <col min="514" max="514" width="19.5703125" style="29" customWidth="1"/>
    <col min="515" max="515" width="39.140625" style="29" customWidth="1"/>
    <col min="516" max="516" width="10.7109375" style="29" customWidth="1"/>
    <col min="517" max="518" width="39.140625" style="29" customWidth="1"/>
    <col min="519" max="519" width="16.7109375" style="29" customWidth="1"/>
    <col min="520" max="768" width="9.140625" style="29"/>
    <col min="769" max="769" width="24.140625" style="29" customWidth="1"/>
    <col min="770" max="770" width="19.5703125" style="29" customWidth="1"/>
    <col min="771" max="771" width="39.140625" style="29" customWidth="1"/>
    <col min="772" max="772" width="10.7109375" style="29" customWidth="1"/>
    <col min="773" max="774" width="39.140625" style="29" customWidth="1"/>
    <col min="775" max="775" width="16.7109375" style="29" customWidth="1"/>
    <col min="776" max="1024" width="9.140625" style="29"/>
    <col min="1025" max="1025" width="24.140625" style="29" customWidth="1"/>
    <col min="1026" max="1026" width="19.5703125" style="29" customWidth="1"/>
    <col min="1027" max="1027" width="39.140625" style="29" customWidth="1"/>
    <col min="1028" max="1028" width="10.7109375" style="29" customWidth="1"/>
    <col min="1029" max="1030" width="39.140625" style="29" customWidth="1"/>
    <col min="1031" max="1031" width="16.7109375" style="29" customWidth="1"/>
    <col min="1032" max="1280" width="9.140625" style="29"/>
    <col min="1281" max="1281" width="24.140625" style="29" customWidth="1"/>
    <col min="1282" max="1282" width="19.5703125" style="29" customWidth="1"/>
    <col min="1283" max="1283" width="39.140625" style="29" customWidth="1"/>
    <col min="1284" max="1284" width="10.7109375" style="29" customWidth="1"/>
    <col min="1285" max="1286" width="39.140625" style="29" customWidth="1"/>
    <col min="1287" max="1287" width="16.7109375" style="29" customWidth="1"/>
    <col min="1288" max="1536" width="9.140625" style="29"/>
    <col min="1537" max="1537" width="24.140625" style="29" customWidth="1"/>
    <col min="1538" max="1538" width="19.5703125" style="29" customWidth="1"/>
    <col min="1539" max="1539" width="39.140625" style="29" customWidth="1"/>
    <col min="1540" max="1540" width="10.7109375" style="29" customWidth="1"/>
    <col min="1541" max="1542" width="39.140625" style="29" customWidth="1"/>
    <col min="1543" max="1543" width="16.7109375" style="29" customWidth="1"/>
    <col min="1544" max="1792" width="9.140625" style="29"/>
    <col min="1793" max="1793" width="24.140625" style="29" customWidth="1"/>
    <col min="1794" max="1794" width="19.5703125" style="29" customWidth="1"/>
    <col min="1795" max="1795" width="39.140625" style="29" customWidth="1"/>
    <col min="1796" max="1796" width="10.7109375" style="29" customWidth="1"/>
    <col min="1797" max="1798" width="39.140625" style="29" customWidth="1"/>
    <col min="1799" max="1799" width="16.7109375" style="29" customWidth="1"/>
    <col min="1800" max="2048" width="9.140625" style="29"/>
    <col min="2049" max="2049" width="24.140625" style="29" customWidth="1"/>
    <col min="2050" max="2050" width="19.5703125" style="29" customWidth="1"/>
    <col min="2051" max="2051" width="39.140625" style="29" customWidth="1"/>
    <col min="2052" max="2052" width="10.7109375" style="29" customWidth="1"/>
    <col min="2053" max="2054" width="39.140625" style="29" customWidth="1"/>
    <col min="2055" max="2055" width="16.7109375" style="29" customWidth="1"/>
    <col min="2056" max="2304" width="9.140625" style="29"/>
    <col min="2305" max="2305" width="24.140625" style="29" customWidth="1"/>
    <col min="2306" max="2306" width="19.5703125" style="29" customWidth="1"/>
    <col min="2307" max="2307" width="39.140625" style="29" customWidth="1"/>
    <col min="2308" max="2308" width="10.7109375" style="29" customWidth="1"/>
    <col min="2309" max="2310" width="39.140625" style="29" customWidth="1"/>
    <col min="2311" max="2311" width="16.7109375" style="29" customWidth="1"/>
    <col min="2312" max="2560" width="9.140625" style="29"/>
    <col min="2561" max="2561" width="24.140625" style="29" customWidth="1"/>
    <col min="2562" max="2562" width="19.5703125" style="29" customWidth="1"/>
    <col min="2563" max="2563" width="39.140625" style="29" customWidth="1"/>
    <col min="2564" max="2564" width="10.7109375" style="29" customWidth="1"/>
    <col min="2565" max="2566" width="39.140625" style="29" customWidth="1"/>
    <col min="2567" max="2567" width="16.7109375" style="29" customWidth="1"/>
    <col min="2568" max="2816" width="9.140625" style="29"/>
    <col min="2817" max="2817" width="24.140625" style="29" customWidth="1"/>
    <col min="2818" max="2818" width="19.5703125" style="29" customWidth="1"/>
    <col min="2819" max="2819" width="39.140625" style="29" customWidth="1"/>
    <col min="2820" max="2820" width="10.7109375" style="29" customWidth="1"/>
    <col min="2821" max="2822" width="39.140625" style="29" customWidth="1"/>
    <col min="2823" max="2823" width="16.7109375" style="29" customWidth="1"/>
    <col min="2824" max="3072" width="9.140625" style="29"/>
    <col min="3073" max="3073" width="24.140625" style="29" customWidth="1"/>
    <col min="3074" max="3074" width="19.5703125" style="29" customWidth="1"/>
    <col min="3075" max="3075" width="39.140625" style="29" customWidth="1"/>
    <col min="3076" max="3076" width="10.7109375" style="29" customWidth="1"/>
    <col min="3077" max="3078" width="39.140625" style="29" customWidth="1"/>
    <col min="3079" max="3079" width="16.7109375" style="29" customWidth="1"/>
    <col min="3080" max="3328" width="9.140625" style="29"/>
    <col min="3329" max="3329" width="24.140625" style="29" customWidth="1"/>
    <col min="3330" max="3330" width="19.5703125" style="29" customWidth="1"/>
    <col min="3331" max="3331" width="39.140625" style="29" customWidth="1"/>
    <col min="3332" max="3332" width="10.7109375" style="29" customWidth="1"/>
    <col min="3333" max="3334" width="39.140625" style="29" customWidth="1"/>
    <col min="3335" max="3335" width="16.7109375" style="29" customWidth="1"/>
    <col min="3336" max="3584" width="9.140625" style="29"/>
    <col min="3585" max="3585" width="24.140625" style="29" customWidth="1"/>
    <col min="3586" max="3586" width="19.5703125" style="29" customWidth="1"/>
    <col min="3587" max="3587" width="39.140625" style="29" customWidth="1"/>
    <col min="3588" max="3588" width="10.7109375" style="29" customWidth="1"/>
    <col min="3589" max="3590" width="39.140625" style="29" customWidth="1"/>
    <col min="3591" max="3591" width="16.7109375" style="29" customWidth="1"/>
    <col min="3592" max="3840" width="9.140625" style="29"/>
    <col min="3841" max="3841" width="24.140625" style="29" customWidth="1"/>
    <col min="3842" max="3842" width="19.5703125" style="29" customWidth="1"/>
    <col min="3843" max="3843" width="39.140625" style="29" customWidth="1"/>
    <col min="3844" max="3844" width="10.7109375" style="29" customWidth="1"/>
    <col min="3845" max="3846" width="39.140625" style="29" customWidth="1"/>
    <col min="3847" max="3847" width="16.7109375" style="29" customWidth="1"/>
    <col min="3848" max="4096" width="9.140625" style="29"/>
    <col min="4097" max="4097" width="24.140625" style="29" customWidth="1"/>
    <col min="4098" max="4098" width="19.5703125" style="29" customWidth="1"/>
    <col min="4099" max="4099" width="39.140625" style="29" customWidth="1"/>
    <col min="4100" max="4100" width="10.7109375" style="29" customWidth="1"/>
    <col min="4101" max="4102" width="39.140625" style="29" customWidth="1"/>
    <col min="4103" max="4103" width="16.7109375" style="29" customWidth="1"/>
    <col min="4104" max="4352" width="9.140625" style="29"/>
    <col min="4353" max="4353" width="24.140625" style="29" customWidth="1"/>
    <col min="4354" max="4354" width="19.5703125" style="29" customWidth="1"/>
    <col min="4355" max="4355" width="39.140625" style="29" customWidth="1"/>
    <col min="4356" max="4356" width="10.7109375" style="29" customWidth="1"/>
    <col min="4357" max="4358" width="39.140625" style="29" customWidth="1"/>
    <col min="4359" max="4359" width="16.7109375" style="29" customWidth="1"/>
    <col min="4360" max="4608" width="9.140625" style="29"/>
    <col min="4609" max="4609" width="24.140625" style="29" customWidth="1"/>
    <col min="4610" max="4610" width="19.5703125" style="29" customWidth="1"/>
    <col min="4611" max="4611" width="39.140625" style="29" customWidth="1"/>
    <col min="4612" max="4612" width="10.7109375" style="29" customWidth="1"/>
    <col min="4613" max="4614" width="39.140625" style="29" customWidth="1"/>
    <col min="4615" max="4615" width="16.7109375" style="29" customWidth="1"/>
    <col min="4616" max="4864" width="9.140625" style="29"/>
    <col min="4865" max="4865" width="24.140625" style="29" customWidth="1"/>
    <col min="4866" max="4866" width="19.5703125" style="29" customWidth="1"/>
    <col min="4867" max="4867" width="39.140625" style="29" customWidth="1"/>
    <col min="4868" max="4868" width="10.7109375" style="29" customWidth="1"/>
    <col min="4869" max="4870" width="39.140625" style="29" customWidth="1"/>
    <col min="4871" max="4871" width="16.7109375" style="29" customWidth="1"/>
    <col min="4872" max="5120" width="9.140625" style="29"/>
    <col min="5121" max="5121" width="24.140625" style="29" customWidth="1"/>
    <col min="5122" max="5122" width="19.5703125" style="29" customWidth="1"/>
    <col min="5123" max="5123" width="39.140625" style="29" customWidth="1"/>
    <col min="5124" max="5124" width="10.7109375" style="29" customWidth="1"/>
    <col min="5125" max="5126" width="39.140625" style="29" customWidth="1"/>
    <col min="5127" max="5127" width="16.7109375" style="29" customWidth="1"/>
    <col min="5128" max="5376" width="9.140625" style="29"/>
    <col min="5377" max="5377" width="24.140625" style="29" customWidth="1"/>
    <col min="5378" max="5378" width="19.5703125" style="29" customWidth="1"/>
    <col min="5379" max="5379" width="39.140625" style="29" customWidth="1"/>
    <col min="5380" max="5380" width="10.7109375" style="29" customWidth="1"/>
    <col min="5381" max="5382" width="39.140625" style="29" customWidth="1"/>
    <col min="5383" max="5383" width="16.7109375" style="29" customWidth="1"/>
    <col min="5384" max="5632" width="9.140625" style="29"/>
    <col min="5633" max="5633" width="24.140625" style="29" customWidth="1"/>
    <col min="5634" max="5634" width="19.5703125" style="29" customWidth="1"/>
    <col min="5635" max="5635" width="39.140625" style="29" customWidth="1"/>
    <col min="5636" max="5636" width="10.7109375" style="29" customWidth="1"/>
    <col min="5637" max="5638" width="39.140625" style="29" customWidth="1"/>
    <col min="5639" max="5639" width="16.7109375" style="29" customWidth="1"/>
    <col min="5640" max="5888" width="9.140625" style="29"/>
    <col min="5889" max="5889" width="24.140625" style="29" customWidth="1"/>
    <col min="5890" max="5890" width="19.5703125" style="29" customWidth="1"/>
    <col min="5891" max="5891" width="39.140625" style="29" customWidth="1"/>
    <col min="5892" max="5892" width="10.7109375" style="29" customWidth="1"/>
    <col min="5893" max="5894" width="39.140625" style="29" customWidth="1"/>
    <col min="5895" max="5895" width="16.7109375" style="29" customWidth="1"/>
    <col min="5896" max="6144" width="9.140625" style="29"/>
    <col min="6145" max="6145" width="24.140625" style="29" customWidth="1"/>
    <col min="6146" max="6146" width="19.5703125" style="29" customWidth="1"/>
    <col min="6147" max="6147" width="39.140625" style="29" customWidth="1"/>
    <col min="6148" max="6148" width="10.7109375" style="29" customWidth="1"/>
    <col min="6149" max="6150" width="39.140625" style="29" customWidth="1"/>
    <col min="6151" max="6151" width="16.7109375" style="29" customWidth="1"/>
    <col min="6152" max="6400" width="9.140625" style="29"/>
    <col min="6401" max="6401" width="24.140625" style="29" customWidth="1"/>
    <col min="6402" max="6402" width="19.5703125" style="29" customWidth="1"/>
    <col min="6403" max="6403" width="39.140625" style="29" customWidth="1"/>
    <col min="6404" max="6404" width="10.7109375" style="29" customWidth="1"/>
    <col min="6405" max="6406" width="39.140625" style="29" customWidth="1"/>
    <col min="6407" max="6407" width="16.7109375" style="29" customWidth="1"/>
    <col min="6408" max="6656" width="9.140625" style="29"/>
    <col min="6657" max="6657" width="24.140625" style="29" customWidth="1"/>
    <col min="6658" max="6658" width="19.5703125" style="29" customWidth="1"/>
    <col min="6659" max="6659" width="39.140625" style="29" customWidth="1"/>
    <col min="6660" max="6660" width="10.7109375" style="29" customWidth="1"/>
    <col min="6661" max="6662" width="39.140625" style="29" customWidth="1"/>
    <col min="6663" max="6663" width="16.7109375" style="29" customWidth="1"/>
    <col min="6664" max="6912" width="9.140625" style="29"/>
    <col min="6913" max="6913" width="24.140625" style="29" customWidth="1"/>
    <col min="6914" max="6914" width="19.5703125" style="29" customWidth="1"/>
    <col min="6915" max="6915" width="39.140625" style="29" customWidth="1"/>
    <col min="6916" max="6916" width="10.7109375" style="29" customWidth="1"/>
    <col min="6917" max="6918" width="39.140625" style="29" customWidth="1"/>
    <col min="6919" max="6919" width="16.7109375" style="29" customWidth="1"/>
    <col min="6920" max="7168" width="9.140625" style="29"/>
    <col min="7169" max="7169" width="24.140625" style="29" customWidth="1"/>
    <col min="7170" max="7170" width="19.5703125" style="29" customWidth="1"/>
    <col min="7171" max="7171" width="39.140625" style="29" customWidth="1"/>
    <col min="7172" max="7172" width="10.7109375" style="29" customWidth="1"/>
    <col min="7173" max="7174" width="39.140625" style="29" customWidth="1"/>
    <col min="7175" max="7175" width="16.7109375" style="29" customWidth="1"/>
    <col min="7176" max="7424" width="9.140625" style="29"/>
    <col min="7425" max="7425" width="24.140625" style="29" customWidth="1"/>
    <col min="7426" max="7426" width="19.5703125" style="29" customWidth="1"/>
    <col min="7427" max="7427" width="39.140625" style="29" customWidth="1"/>
    <col min="7428" max="7428" width="10.7109375" style="29" customWidth="1"/>
    <col min="7429" max="7430" width="39.140625" style="29" customWidth="1"/>
    <col min="7431" max="7431" width="16.7109375" style="29" customWidth="1"/>
    <col min="7432" max="7680" width="9.140625" style="29"/>
    <col min="7681" max="7681" width="24.140625" style="29" customWidth="1"/>
    <col min="7682" max="7682" width="19.5703125" style="29" customWidth="1"/>
    <col min="7683" max="7683" width="39.140625" style="29" customWidth="1"/>
    <col min="7684" max="7684" width="10.7109375" style="29" customWidth="1"/>
    <col min="7685" max="7686" width="39.140625" style="29" customWidth="1"/>
    <col min="7687" max="7687" width="16.7109375" style="29" customWidth="1"/>
    <col min="7688" max="7936" width="9.140625" style="29"/>
    <col min="7937" max="7937" width="24.140625" style="29" customWidth="1"/>
    <col min="7938" max="7938" width="19.5703125" style="29" customWidth="1"/>
    <col min="7939" max="7939" width="39.140625" style="29" customWidth="1"/>
    <col min="7940" max="7940" width="10.7109375" style="29" customWidth="1"/>
    <col min="7941" max="7942" width="39.140625" style="29" customWidth="1"/>
    <col min="7943" max="7943" width="16.7109375" style="29" customWidth="1"/>
    <col min="7944" max="8192" width="9.140625" style="29"/>
    <col min="8193" max="8193" width="24.140625" style="29" customWidth="1"/>
    <col min="8194" max="8194" width="19.5703125" style="29" customWidth="1"/>
    <col min="8195" max="8195" width="39.140625" style="29" customWidth="1"/>
    <col min="8196" max="8196" width="10.7109375" style="29" customWidth="1"/>
    <col min="8197" max="8198" width="39.140625" style="29" customWidth="1"/>
    <col min="8199" max="8199" width="16.7109375" style="29" customWidth="1"/>
    <col min="8200" max="8448" width="9.140625" style="29"/>
    <col min="8449" max="8449" width="24.140625" style="29" customWidth="1"/>
    <col min="8450" max="8450" width="19.5703125" style="29" customWidth="1"/>
    <col min="8451" max="8451" width="39.140625" style="29" customWidth="1"/>
    <col min="8452" max="8452" width="10.7109375" style="29" customWidth="1"/>
    <col min="8453" max="8454" width="39.140625" style="29" customWidth="1"/>
    <col min="8455" max="8455" width="16.7109375" style="29" customWidth="1"/>
    <col min="8456" max="8704" width="9.140625" style="29"/>
    <col min="8705" max="8705" width="24.140625" style="29" customWidth="1"/>
    <col min="8706" max="8706" width="19.5703125" style="29" customWidth="1"/>
    <col min="8707" max="8707" width="39.140625" style="29" customWidth="1"/>
    <col min="8708" max="8708" width="10.7109375" style="29" customWidth="1"/>
    <col min="8709" max="8710" width="39.140625" style="29" customWidth="1"/>
    <col min="8711" max="8711" width="16.7109375" style="29" customWidth="1"/>
    <col min="8712" max="8960" width="9.140625" style="29"/>
    <col min="8961" max="8961" width="24.140625" style="29" customWidth="1"/>
    <col min="8962" max="8962" width="19.5703125" style="29" customWidth="1"/>
    <col min="8963" max="8963" width="39.140625" style="29" customWidth="1"/>
    <col min="8964" max="8964" width="10.7109375" style="29" customWidth="1"/>
    <col min="8965" max="8966" width="39.140625" style="29" customWidth="1"/>
    <col min="8967" max="8967" width="16.7109375" style="29" customWidth="1"/>
    <col min="8968" max="9216" width="9.140625" style="29"/>
    <col min="9217" max="9217" width="24.140625" style="29" customWidth="1"/>
    <col min="9218" max="9218" width="19.5703125" style="29" customWidth="1"/>
    <col min="9219" max="9219" width="39.140625" style="29" customWidth="1"/>
    <col min="9220" max="9220" width="10.7109375" style="29" customWidth="1"/>
    <col min="9221" max="9222" width="39.140625" style="29" customWidth="1"/>
    <col min="9223" max="9223" width="16.7109375" style="29" customWidth="1"/>
    <col min="9224" max="9472" width="9.140625" style="29"/>
    <col min="9473" max="9473" width="24.140625" style="29" customWidth="1"/>
    <col min="9474" max="9474" width="19.5703125" style="29" customWidth="1"/>
    <col min="9475" max="9475" width="39.140625" style="29" customWidth="1"/>
    <col min="9476" max="9476" width="10.7109375" style="29" customWidth="1"/>
    <col min="9477" max="9478" width="39.140625" style="29" customWidth="1"/>
    <col min="9479" max="9479" width="16.7109375" style="29" customWidth="1"/>
    <col min="9480" max="9728" width="9.140625" style="29"/>
    <col min="9729" max="9729" width="24.140625" style="29" customWidth="1"/>
    <col min="9730" max="9730" width="19.5703125" style="29" customWidth="1"/>
    <col min="9731" max="9731" width="39.140625" style="29" customWidth="1"/>
    <col min="9732" max="9732" width="10.7109375" style="29" customWidth="1"/>
    <col min="9733" max="9734" width="39.140625" style="29" customWidth="1"/>
    <col min="9735" max="9735" width="16.7109375" style="29" customWidth="1"/>
    <col min="9736" max="9984" width="9.140625" style="29"/>
    <col min="9985" max="9985" width="24.140625" style="29" customWidth="1"/>
    <col min="9986" max="9986" width="19.5703125" style="29" customWidth="1"/>
    <col min="9987" max="9987" width="39.140625" style="29" customWidth="1"/>
    <col min="9988" max="9988" width="10.7109375" style="29" customWidth="1"/>
    <col min="9989" max="9990" width="39.140625" style="29" customWidth="1"/>
    <col min="9991" max="9991" width="16.7109375" style="29" customWidth="1"/>
    <col min="9992" max="10240" width="9.140625" style="29"/>
    <col min="10241" max="10241" width="24.140625" style="29" customWidth="1"/>
    <col min="10242" max="10242" width="19.5703125" style="29" customWidth="1"/>
    <col min="10243" max="10243" width="39.140625" style="29" customWidth="1"/>
    <col min="10244" max="10244" width="10.7109375" style="29" customWidth="1"/>
    <col min="10245" max="10246" width="39.140625" style="29" customWidth="1"/>
    <col min="10247" max="10247" width="16.7109375" style="29" customWidth="1"/>
    <col min="10248" max="10496" width="9.140625" style="29"/>
    <col min="10497" max="10497" width="24.140625" style="29" customWidth="1"/>
    <col min="10498" max="10498" width="19.5703125" style="29" customWidth="1"/>
    <col min="10499" max="10499" width="39.140625" style="29" customWidth="1"/>
    <col min="10500" max="10500" width="10.7109375" style="29" customWidth="1"/>
    <col min="10501" max="10502" width="39.140625" style="29" customWidth="1"/>
    <col min="10503" max="10503" width="16.7109375" style="29" customWidth="1"/>
    <col min="10504" max="10752" width="9.140625" style="29"/>
    <col min="10753" max="10753" width="24.140625" style="29" customWidth="1"/>
    <col min="10754" max="10754" width="19.5703125" style="29" customWidth="1"/>
    <col min="10755" max="10755" width="39.140625" style="29" customWidth="1"/>
    <col min="10756" max="10756" width="10.7109375" style="29" customWidth="1"/>
    <col min="10757" max="10758" width="39.140625" style="29" customWidth="1"/>
    <col min="10759" max="10759" width="16.7109375" style="29" customWidth="1"/>
    <col min="10760" max="11008" width="9.140625" style="29"/>
    <col min="11009" max="11009" width="24.140625" style="29" customWidth="1"/>
    <col min="11010" max="11010" width="19.5703125" style="29" customWidth="1"/>
    <col min="11011" max="11011" width="39.140625" style="29" customWidth="1"/>
    <col min="11012" max="11012" width="10.7109375" style="29" customWidth="1"/>
    <col min="11013" max="11014" width="39.140625" style="29" customWidth="1"/>
    <col min="11015" max="11015" width="16.7109375" style="29" customWidth="1"/>
    <col min="11016" max="11264" width="9.140625" style="29"/>
    <col min="11265" max="11265" width="24.140625" style="29" customWidth="1"/>
    <col min="11266" max="11266" width="19.5703125" style="29" customWidth="1"/>
    <col min="11267" max="11267" width="39.140625" style="29" customWidth="1"/>
    <col min="11268" max="11268" width="10.7109375" style="29" customWidth="1"/>
    <col min="11269" max="11270" width="39.140625" style="29" customWidth="1"/>
    <col min="11271" max="11271" width="16.7109375" style="29" customWidth="1"/>
    <col min="11272" max="11520" width="9.140625" style="29"/>
    <col min="11521" max="11521" width="24.140625" style="29" customWidth="1"/>
    <col min="11522" max="11522" width="19.5703125" style="29" customWidth="1"/>
    <col min="11523" max="11523" width="39.140625" style="29" customWidth="1"/>
    <col min="11524" max="11524" width="10.7109375" style="29" customWidth="1"/>
    <col min="11525" max="11526" width="39.140625" style="29" customWidth="1"/>
    <col min="11527" max="11527" width="16.7109375" style="29" customWidth="1"/>
    <col min="11528" max="11776" width="9.140625" style="29"/>
    <col min="11777" max="11777" width="24.140625" style="29" customWidth="1"/>
    <col min="11778" max="11778" width="19.5703125" style="29" customWidth="1"/>
    <col min="11779" max="11779" width="39.140625" style="29" customWidth="1"/>
    <col min="11780" max="11780" width="10.7109375" style="29" customWidth="1"/>
    <col min="11781" max="11782" width="39.140625" style="29" customWidth="1"/>
    <col min="11783" max="11783" width="16.7109375" style="29" customWidth="1"/>
    <col min="11784" max="12032" width="9.140625" style="29"/>
    <col min="12033" max="12033" width="24.140625" style="29" customWidth="1"/>
    <col min="12034" max="12034" width="19.5703125" style="29" customWidth="1"/>
    <col min="12035" max="12035" width="39.140625" style="29" customWidth="1"/>
    <col min="12036" max="12036" width="10.7109375" style="29" customWidth="1"/>
    <col min="12037" max="12038" width="39.140625" style="29" customWidth="1"/>
    <col min="12039" max="12039" width="16.7109375" style="29" customWidth="1"/>
    <col min="12040" max="12288" width="9.140625" style="29"/>
    <col min="12289" max="12289" width="24.140625" style="29" customWidth="1"/>
    <col min="12290" max="12290" width="19.5703125" style="29" customWidth="1"/>
    <col min="12291" max="12291" width="39.140625" style="29" customWidth="1"/>
    <col min="12292" max="12292" width="10.7109375" style="29" customWidth="1"/>
    <col min="12293" max="12294" width="39.140625" style="29" customWidth="1"/>
    <col min="12295" max="12295" width="16.7109375" style="29" customWidth="1"/>
    <col min="12296" max="12544" width="9.140625" style="29"/>
    <col min="12545" max="12545" width="24.140625" style="29" customWidth="1"/>
    <col min="12546" max="12546" width="19.5703125" style="29" customWidth="1"/>
    <col min="12547" max="12547" width="39.140625" style="29" customWidth="1"/>
    <col min="12548" max="12548" width="10.7109375" style="29" customWidth="1"/>
    <col min="12549" max="12550" width="39.140625" style="29" customWidth="1"/>
    <col min="12551" max="12551" width="16.7109375" style="29" customWidth="1"/>
    <col min="12552" max="12800" width="9.140625" style="29"/>
    <col min="12801" max="12801" width="24.140625" style="29" customWidth="1"/>
    <col min="12802" max="12802" width="19.5703125" style="29" customWidth="1"/>
    <col min="12803" max="12803" width="39.140625" style="29" customWidth="1"/>
    <col min="12804" max="12804" width="10.7109375" style="29" customWidth="1"/>
    <col min="12805" max="12806" width="39.140625" style="29" customWidth="1"/>
    <col min="12807" max="12807" width="16.7109375" style="29" customWidth="1"/>
    <col min="12808" max="13056" width="9.140625" style="29"/>
    <col min="13057" max="13057" width="24.140625" style="29" customWidth="1"/>
    <col min="13058" max="13058" width="19.5703125" style="29" customWidth="1"/>
    <col min="13059" max="13059" width="39.140625" style="29" customWidth="1"/>
    <col min="13060" max="13060" width="10.7109375" style="29" customWidth="1"/>
    <col min="13061" max="13062" width="39.140625" style="29" customWidth="1"/>
    <col min="13063" max="13063" width="16.7109375" style="29" customWidth="1"/>
    <col min="13064" max="13312" width="9.140625" style="29"/>
    <col min="13313" max="13313" width="24.140625" style="29" customWidth="1"/>
    <col min="13314" max="13314" width="19.5703125" style="29" customWidth="1"/>
    <col min="13315" max="13315" width="39.140625" style="29" customWidth="1"/>
    <col min="13316" max="13316" width="10.7109375" style="29" customWidth="1"/>
    <col min="13317" max="13318" width="39.140625" style="29" customWidth="1"/>
    <col min="13319" max="13319" width="16.7109375" style="29" customWidth="1"/>
    <col min="13320" max="13568" width="9.140625" style="29"/>
    <col min="13569" max="13569" width="24.140625" style="29" customWidth="1"/>
    <col min="13570" max="13570" width="19.5703125" style="29" customWidth="1"/>
    <col min="13571" max="13571" width="39.140625" style="29" customWidth="1"/>
    <col min="13572" max="13572" width="10.7109375" style="29" customWidth="1"/>
    <col min="13573" max="13574" width="39.140625" style="29" customWidth="1"/>
    <col min="13575" max="13575" width="16.7109375" style="29" customWidth="1"/>
    <col min="13576" max="13824" width="9.140625" style="29"/>
    <col min="13825" max="13825" width="24.140625" style="29" customWidth="1"/>
    <col min="13826" max="13826" width="19.5703125" style="29" customWidth="1"/>
    <col min="13827" max="13827" width="39.140625" style="29" customWidth="1"/>
    <col min="13828" max="13828" width="10.7109375" style="29" customWidth="1"/>
    <col min="13829" max="13830" width="39.140625" style="29" customWidth="1"/>
    <col min="13831" max="13831" width="16.7109375" style="29" customWidth="1"/>
    <col min="13832" max="14080" width="9.140625" style="29"/>
    <col min="14081" max="14081" width="24.140625" style="29" customWidth="1"/>
    <col min="14082" max="14082" width="19.5703125" style="29" customWidth="1"/>
    <col min="14083" max="14083" width="39.140625" style="29" customWidth="1"/>
    <col min="14084" max="14084" width="10.7109375" style="29" customWidth="1"/>
    <col min="14085" max="14086" width="39.140625" style="29" customWidth="1"/>
    <col min="14087" max="14087" width="16.7109375" style="29" customWidth="1"/>
    <col min="14088" max="14336" width="9.140625" style="29"/>
    <col min="14337" max="14337" width="24.140625" style="29" customWidth="1"/>
    <col min="14338" max="14338" width="19.5703125" style="29" customWidth="1"/>
    <col min="14339" max="14339" width="39.140625" style="29" customWidth="1"/>
    <col min="14340" max="14340" width="10.7109375" style="29" customWidth="1"/>
    <col min="14341" max="14342" width="39.140625" style="29" customWidth="1"/>
    <col min="14343" max="14343" width="16.7109375" style="29" customWidth="1"/>
    <col min="14344" max="14592" width="9.140625" style="29"/>
    <col min="14593" max="14593" width="24.140625" style="29" customWidth="1"/>
    <col min="14594" max="14594" width="19.5703125" style="29" customWidth="1"/>
    <col min="14595" max="14595" width="39.140625" style="29" customWidth="1"/>
    <col min="14596" max="14596" width="10.7109375" style="29" customWidth="1"/>
    <col min="14597" max="14598" width="39.140625" style="29" customWidth="1"/>
    <col min="14599" max="14599" width="16.7109375" style="29" customWidth="1"/>
    <col min="14600" max="14848" width="9.140625" style="29"/>
    <col min="14849" max="14849" width="24.140625" style="29" customWidth="1"/>
    <col min="14850" max="14850" width="19.5703125" style="29" customWidth="1"/>
    <col min="14851" max="14851" width="39.140625" style="29" customWidth="1"/>
    <col min="14852" max="14852" width="10.7109375" style="29" customWidth="1"/>
    <col min="14853" max="14854" width="39.140625" style="29" customWidth="1"/>
    <col min="14855" max="14855" width="16.7109375" style="29" customWidth="1"/>
    <col min="14856" max="15104" width="9.140625" style="29"/>
    <col min="15105" max="15105" width="24.140625" style="29" customWidth="1"/>
    <col min="15106" max="15106" width="19.5703125" style="29" customWidth="1"/>
    <col min="15107" max="15107" width="39.140625" style="29" customWidth="1"/>
    <col min="15108" max="15108" width="10.7109375" style="29" customWidth="1"/>
    <col min="15109" max="15110" width="39.140625" style="29" customWidth="1"/>
    <col min="15111" max="15111" width="16.7109375" style="29" customWidth="1"/>
    <col min="15112" max="15360" width="9.140625" style="29"/>
    <col min="15361" max="15361" width="24.140625" style="29" customWidth="1"/>
    <col min="15362" max="15362" width="19.5703125" style="29" customWidth="1"/>
    <col min="15363" max="15363" width="39.140625" style="29" customWidth="1"/>
    <col min="15364" max="15364" width="10.7109375" style="29" customWidth="1"/>
    <col min="15365" max="15366" width="39.140625" style="29" customWidth="1"/>
    <col min="15367" max="15367" width="16.7109375" style="29" customWidth="1"/>
    <col min="15368" max="15616" width="9.140625" style="29"/>
    <col min="15617" max="15617" width="24.140625" style="29" customWidth="1"/>
    <col min="15618" max="15618" width="19.5703125" style="29" customWidth="1"/>
    <col min="15619" max="15619" width="39.140625" style="29" customWidth="1"/>
    <col min="15620" max="15620" width="10.7109375" style="29" customWidth="1"/>
    <col min="15621" max="15622" width="39.140625" style="29" customWidth="1"/>
    <col min="15623" max="15623" width="16.7109375" style="29" customWidth="1"/>
    <col min="15624" max="15872" width="9.140625" style="29"/>
    <col min="15873" max="15873" width="24.140625" style="29" customWidth="1"/>
    <col min="15874" max="15874" width="19.5703125" style="29" customWidth="1"/>
    <col min="15875" max="15875" width="39.140625" style="29" customWidth="1"/>
    <col min="15876" max="15876" width="10.7109375" style="29" customWidth="1"/>
    <col min="15877" max="15878" width="39.140625" style="29" customWidth="1"/>
    <col min="15879" max="15879" width="16.7109375" style="29" customWidth="1"/>
    <col min="15880" max="16128" width="9.140625" style="29"/>
    <col min="16129" max="16129" width="24.140625" style="29" customWidth="1"/>
    <col min="16130" max="16130" width="19.5703125" style="29" customWidth="1"/>
    <col min="16131" max="16131" width="39.140625" style="29" customWidth="1"/>
    <col min="16132" max="16132" width="10.7109375" style="29" customWidth="1"/>
    <col min="16133" max="16134" width="39.140625" style="29" customWidth="1"/>
    <col min="16135" max="16135" width="16.7109375" style="29" customWidth="1"/>
    <col min="16136" max="16384" width="9.140625" style="29"/>
  </cols>
  <sheetData>
    <row r="1" spans="1:7" ht="16.5">
      <c r="A1" s="118" t="s">
        <v>102</v>
      </c>
      <c r="B1" s="118"/>
      <c r="C1" s="118"/>
      <c r="D1" s="118"/>
      <c r="E1" s="118"/>
      <c r="F1" s="118"/>
      <c r="G1" s="118"/>
    </row>
    <row r="3" spans="1:7" ht="26.25" thickBot="1">
      <c r="A3" s="30" t="s">
        <v>39</v>
      </c>
      <c r="B3" s="30" t="s">
        <v>103</v>
      </c>
      <c r="C3" s="30" t="s">
        <v>104</v>
      </c>
      <c r="D3" s="30" t="s">
        <v>105</v>
      </c>
      <c r="E3" s="30" t="s">
        <v>43</v>
      </c>
      <c r="F3" s="30" t="s">
        <v>106</v>
      </c>
      <c r="G3" s="30" t="s">
        <v>107</v>
      </c>
    </row>
    <row r="4" spans="1:7" ht="38.25" customHeight="1">
      <c r="A4" s="44" t="s">
        <v>0</v>
      </c>
      <c r="B4" s="44" t="s">
        <v>108</v>
      </c>
      <c r="C4" s="44" t="s">
        <v>167</v>
      </c>
      <c r="D4" s="49">
        <v>2</v>
      </c>
      <c r="E4" s="44" t="s">
        <v>98</v>
      </c>
      <c r="F4" s="44" t="s">
        <v>10</v>
      </c>
      <c r="G4" s="44" t="s">
        <v>10</v>
      </c>
    </row>
    <row r="5" spans="1:7" ht="38.25" customHeight="1">
      <c r="A5" s="36" t="s">
        <v>45</v>
      </c>
      <c r="B5" s="36" t="s">
        <v>163</v>
      </c>
      <c r="C5" s="36" t="s">
        <v>10</v>
      </c>
      <c r="D5" s="50" t="s">
        <v>10</v>
      </c>
      <c r="E5" s="36" t="s">
        <v>10</v>
      </c>
      <c r="F5" s="36" t="s">
        <v>10</v>
      </c>
      <c r="G5" s="36" t="s">
        <v>10</v>
      </c>
    </row>
    <row r="6" spans="1:7" ht="38.25" customHeight="1">
      <c r="A6" s="45" t="s">
        <v>49</v>
      </c>
      <c r="B6" s="45" t="s">
        <v>92</v>
      </c>
      <c r="C6" s="45" t="s">
        <v>10</v>
      </c>
      <c r="D6" s="51" t="s">
        <v>10</v>
      </c>
      <c r="E6" s="45" t="s">
        <v>10</v>
      </c>
      <c r="F6" s="45" t="s">
        <v>10</v>
      </c>
      <c r="G6" s="45" t="s">
        <v>10</v>
      </c>
    </row>
    <row r="7" spans="1:7" ht="76.5">
      <c r="A7" s="46" t="s">
        <v>1</v>
      </c>
      <c r="B7" s="46" t="s">
        <v>108</v>
      </c>
      <c r="C7" s="46" t="s">
        <v>109</v>
      </c>
      <c r="D7" s="35">
        <v>1</v>
      </c>
      <c r="E7" s="46" t="s">
        <v>110</v>
      </c>
      <c r="F7" s="46" t="s">
        <v>111</v>
      </c>
      <c r="G7" s="46" t="s">
        <v>112</v>
      </c>
    </row>
    <row r="8" spans="1:7" ht="102">
      <c r="A8" s="45" t="s">
        <v>2</v>
      </c>
      <c r="B8" s="51" t="s">
        <v>108</v>
      </c>
      <c r="C8" s="45" t="s">
        <v>113</v>
      </c>
      <c r="D8" s="51">
        <v>8</v>
      </c>
      <c r="E8" s="45" t="s">
        <v>114</v>
      </c>
      <c r="F8" s="45" t="s">
        <v>115</v>
      </c>
      <c r="G8" s="45" t="s">
        <v>10</v>
      </c>
    </row>
    <row r="9" spans="1:7" ht="38.25" customHeight="1">
      <c r="A9" s="46" t="s">
        <v>3</v>
      </c>
      <c r="B9" s="46" t="s">
        <v>108</v>
      </c>
      <c r="C9" s="46" t="s">
        <v>116</v>
      </c>
      <c r="D9" s="35">
        <v>1</v>
      </c>
      <c r="E9" s="46" t="s">
        <v>98</v>
      </c>
      <c r="F9" s="46" t="s">
        <v>10</v>
      </c>
      <c r="G9" s="46" t="s">
        <v>10</v>
      </c>
    </row>
    <row r="10" spans="1:7" ht="89.25" customHeight="1">
      <c r="A10" s="45" t="s">
        <v>117</v>
      </c>
      <c r="B10" s="45" t="s">
        <v>118</v>
      </c>
      <c r="C10" s="45" t="s">
        <v>119</v>
      </c>
      <c r="D10" s="51">
        <v>12</v>
      </c>
      <c r="E10" s="45" t="s">
        <v>120</v>
      </c>
      <c r="F10" s="45" t="s">
        <v>121</v>
      </c>
      <c r="G10" s="45" t="s">
        <v>10</v>
      </c>
    </row>
    <row r="11" spans="1:7" ht="38.25" customHeight="1">
      <c r="A11" s="36" t="s">
        <v>67</v>
      </c>
      <c r="B11" s="36" t="s">
        <v>92</v>
      </c>
      <c r="C11" s="36" t="s">
        <v>10</v>
      </c>
      <c r="D11" s="50" t="s">
        <v>10</v>
      </c>
      <c r="E11" s="36" t="s">
        <v>10</v>
      </c>
      <c r="F11" s="36" t="s">
        <v>10</v>
      </c>
      <c r="G11" s="36" t="s">
        <v>10</v>
      </c>
    </row>
    <row r="12" spans="1:7" ht="38.25" customHeight="1">
      <c r="A12" s="47" t="s">
        <v>70</v>
      </c>
      <c r="B12" s="47" t="s">
        <v>92</v>
      </c>
      <c r="C12" s="47" t="s">
        <v>10</v>
      </c>
      <c r="D12" s="37" t="s">
        <v>10</v>
      </c>
      <c r="E12" s="47" t="s">
        <v>10</v>
      </c>
      <c r="F12" s="47" t="s">
        <v>10</v>
      </c>
      <c r="G12" s="47" t="s">
        <v>10</v>
      </c>
    </row>
    <row r="14" spans="1:7" ht="12.75" customHeight="1">
      <c r="A14" s="116" t="s">
        <v>74</v>
      </c>
      <c r="B14" s="116"/>
      <c r="C14" s="116"/>
      <c r="D14" s="116"/>
      <c r="E14" s="116"/>
      <c r="F14" s="116"/>
      <c r="G14" s="116"/>
    </row>
    <row r="15" spans="1:7">
      <c r="A15" s="116"/>
      <c r="B15" s="116"/>
      <c r="C15" s="116"/>
      <c r="D15" s="116"/>
      <c r="E15" s="116"/>
      <c r="F15" s="116"/>
      <c r="G15" s="116"/>
    </row>
    <row r="16" spans="1:7">
      <c r="A16" s="39"/>
      <c r="B16" s="39"/>
      <c r="C16" s="39"/>
      <c r="D16" s="39"/>
      <c r="E16" s="39"/>
      <c r="F16" s="39"/>
      <c r="G16" s="39"/>
    </row>
    <row r="17" spans="1:5">
      <c r="A17" s="117" t="s">
        <v>76</v>
      </c>
      <c r="B17" s="117"/>
      <c r="C17" s="117"/>
      <c r="D17" s="117"/>
      <c r="E17" s="117"/>
    </row>
    <row r="18" spans="1:5">
      <c r="A18" s="40" t="s">
        <v>77</v>
      </c>
    </row>
    <row r="19" spans="1:5">
      <c r="A19" s="40" t="s">
        <v>78</v>
      </c>
    </row>
    <row r="20" spans="1:5">
      <c r="A20" s="40" t="s">
        <v>79</v>
      </c>
    </row>
    <row r="21" spans="1:5">
      <c r="A21" s="40" t="s">
        <v>80</v>
      </c>
      <c r="C21" s="40"/>
    </row>
    <row r="22" spans="1:5">
      <c r="A22" s="41" t="s">
        <v>81</v>
      </c>
    </row>
    <row r="23" spans="1:5">
      <c r="A23" s="41" t="s">
        <v>82</v>
      </c>
    </row>
  </sheetData>
  <mergeCells count="3">
    <mergeCell ref="A1:G1"/>
    <mergeCell ref="A14:G15"/>
    <mergeCell ref="A17:E17"/>
  </mergeCells>
  <hyperlinks>
    <hyperlink ref="A18" r:id="rId1"/>
    <hyperlink ref="A19" r:id="rId2" display="http://www.ssa.gov/policy/docs/progdesc/ssptw/"/>
    <hyperlink ref="A20" r:id="rId3" display="http://wbl.worldbank.org/"/>
    <hyperlink ref="A21" r:id="rId4" location="q1" display="For Hong Kong, Labour Department"/>
    <hyperlink ref="A22" r:id="rId5"/>
    <hyperlink ref="A23" r:id="rId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ubject0 xmlns="C63E4DB3-6465-4784-A352-43798F7C1F8E" xsi:nil="true"/>
    <Policies xmlns="C63E4DB3-6465-4784-A352-43798F7C1F8E" xsi:nil="true"/>
    <Country0 xmlns="c63e4db3-6465-4784-a352-43798f7c1f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4D3EC665648447A35243798F7C1F8E" ma:contentTypeVersion="1" ma:contentTypeDescription="Create a new document." ma:contentTypeScope="" ma:versionID="7c19cc57decd361cb0a60667329461d5">
  <xsd:schema xmlns:xsd="http://www.w3.org/2001/XMLSchema" xmlns:p="http://schemas.microsoft.com/office/2006/metadata/properties" xmlns:ns2="C63E4DB3-6465-4784-A352-43798F7C1F8E" xmlns:ns3="c63e4db3-6465-4784-a352-43798f7c1f8e" targetNamespace="http://schemas.microsoft.com/office/2006/metadata/properties" ma:root="true" ma:fieldsID="eb7f500d0aed4db3df849030d253fc9d" ns2:_="" ns3:_="">
    <xsd:import namespace="C63E4DB3-6465-4784-A352-43798F7C1F8E"/>
    <xsd:import namespace="c63e4db3-6465-4784-a352-43798f7c1f8e"/>
    <xsd:element name="properties">
      <xsd:complexType>
        <xsd:sequence>
          <xsd:element name="documentManagement">
            <xsd:complexType>
              <xsd:all>
                <xsd:element ref="ns2:subject0" minOccurs="0"/>
                <xsd:element ref="ns2:Policies" minOccurs="0"/>
                <xsd:element ref="ns3:Country0" minOccurs="0"/>
              </xsd:all>
            </xsd:complexType>
          </xsd:element>
        </xsd:sequence>
      </xsd:complexType>
    </xsd:element>
  </xsd:schema>
  <xsd:schema xmlns:xsd="http://www.w3.org/2001/XMLSchema" xmlns:dms="http://schemas.microsoft.com/office/2006/documentManagement/types" targetNamespace="C63E4DB3-6465-4784-A352-43798F7C1F8E" elementFormDefault="qualified">
    <xsd:import namespace="http://schemas.microsoft.com/office/2006/documentManagement/types"/>
    <xsd:element name="subject0" ma:index="8" nillable="true" ma:displayName="subject" ma:internalName="subject0">
      <xsd:simpleType>
        <xsd:restriction base="dms:Text">
          <xsd:maxLength value="255"/>
        </xsd:restriction>
      </xsd:simpleType>
    </xsd:element>
    <xsd:element name="Policies" ma:index="9" nillable="true" ma:displayName="Policies" ma:list="c487a4d1-b4dc-477d-ab76-0aac5ff0501f" ma:internalName="Policies" ma:showField="Title" ma:web="9188f0b2-b563-49fd-b33a-075cb8382189">
      <xsd:simpleType>
        <xsd:restriction base="dms:Lookup"/>
      </xsd:simpleType>
    </xsd:element>
  </xsd:schema>
  <xsd:schema xmlns:xsd="http://www.w3.org/2001/XMLSchema" xmlns:dms="http://schemas.microsoft.com/office/2006/documentManagement/types" targetNamespace="c63e4db3-6465-4784-a352-43798f7c1f8e" elementFormDefault="qualified">
    <xsd:import namespace="http://schemas.microsoft.com/office/2006/documentManagement/types"/>
    <xsd:element name="Country0" ma:index="12" nillable="true" ma:displayName="Country" ma:list="d2b7d37d-1cb2-4f8b-b963-c7ce4ebed0c6" ma:internalName="Country0" ma:showField="Title" ma:web="9188f0b2-b563-49fd-b33a-075cb838218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C720A18-9B21-445E-8617-4CB3586C803F}">
  <ds:schemaRefs>
    <ds:schemaRef ds:uri="http://schemas.openxmlformats.org/package/2006/metadata/core-properties"/>
    <ds:schemaRef ds:uri="http://purl.org/dc/elements/1.1/"/>
    <ds:schemaRef ds:uri="http://www.w3.org/XML/1998/namespace"/>
    <ds:schemaRef ds:uri="http://purl.org/dc/terms/"/>
    <ds:schemaRef ds:uri="C63E4DB3-6465-4784-A352-43798F7C1F8E"/>
    <ds:schemaRef ds:uri="c63e4db3-6465-4784-a352-43798f7c1f8e"/>
    <ds:schemaRef ds:uri="http://schemas.microsoft.com/office/2006/documentManagement/typ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01AA823-E661-4A4C-A763-4F828F54F316}">
  <ds:schemaRefs>
    <ds:schemaRef ds:uri="http://schemas.microsoft.com/sharepoint/v3/contenttype/forms"/>
  </ds:schemaRefs>
</ds:datastoreItem>
</file>

<file path=customXml/itemProps3.xml><?xml version="1.0" encoding="utf-8"?>
<ds:datastoreItem xmlns:ds="http://schemas.openxmlformats.org/officeDocument/2006/customXml" ds:itemID="{DE035E7A-3E26-4ED0-8650-C1A794815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E4DB3-6465-4784-A352-43798F7C1F8E"/>
    <ds:schemaRef ds:uri="c63e4db3-6465-4784-a352-43798f7c1f8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1A5D1F6F-FA95-41C0-8CC0-4797CFCA3AB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Table PF2.1.A</vt:lpstr>
      <vt:lpstr>Table PF2.1.B</vt:lpstr>
      <vt:lpstr>Chart PF2.1.A</vt:lpstr>
      <vt:lpstr>Chart PF2.1.B</vt:lpstr>
      <vt:lpstr>Chart PF2.1.C</vt:lpstr>
      <vt:lpstr>TablePF2.1.C</vt:lpstr>
      <vt:lpstr>TablePF2.1.D</vt:lpstr>
      <vt:lpstr>TablePF2.1.E</vt:lpstr>
      <vt:lpstr>TablePF2.1.C!_Toc89245292</vt:lpstr>
      <vt:lpstr>TablePF2.1.D!_Toc89245292</vt:lpstr>
      <vt:lpstr>TablePF2.1.E!_Toc89245292</vt:lpstr>
      <vt:lpstr>'Chart PF2.1.A'!Print_Area</vt:lpstr>
      <vt:lpstr>'Chart PF2.1.B'!Print_Area</vt:lpstr>
      <vt:lpstr>'Chart PF2.1.C'!Print_Area</vt:lpstr>
      <vt:lpstr>'Table PF2.1.A'!Print_Area</vt:lpstr>
      <vt:lpstr>'Table PF2.1.B'!Print_Area</vt:lpstr>
    </vt:vector>
  </TitlesOfParts>
  <Company>INED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PF7 Parental leave web 29072009.xls</dc:title>
  <dc:creator>INED</dc:creator>
  <cp:lastModifiedBy>CLARKE Chris</cp:lastModifiedBy>
  <cp:lastPrinted>2016-02-29T16:22:37Z</cp:lastPrinted>
  <dcterms:created xsi:type="dcterms:W3CDTF">2009-01-20T16:06:20Z</dcterms:created>
  <dcterms:modified xsi:type="dcterms:W3CDTF">2017-11-26T14:22:42Z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0x010100B34D3EC665648447A35243798F7C1F8E</vt:lpwstr>
  </property>
  <property fmtid="{D5CDD505-2E9C-101B-9397-08002B2CF9AE}" pid="3" name="country">
    <vt:lpwstr/>
  </property>
  <property fmtid="{D5CDD505-2E9C-101B-9397-08002B2CF9AE}" pid="4" name="xd_Signature">
    <vt:lpwstr/>
  </property>
  <property fmtid="{D5CDD505-2E9C-101B-9397-08002B2CF9AE}" pid="5" name="display_urn:schemas-microsoft-com:office:office#Editor">
    <vt:lpwstr>HERZOG Heike-Daniela, ELS/SPD</vt:lpwstr>
  </property>
  <property fmtid="{D5CDD505-2E9C-101B-9397-08002B2CF9AE}" pid="6" name="display_urn:schemas-microsoft-com:office:office#Author">
    <vt:lpwstr>HERZOG Heike-Daniela, ELS/SPD</vt:lpwstr>
  </property>
  <property fmtid="{D5CDD505-2E9C-101B-9397-08002B2CF9AE}" pid="7" name="TemplateUrl">
    <vt:lpwstr/>
  </property>
  <property fmtid="{D5CDD505-2E9C-101B-9397-08002B2CF9AE}" pid="8" name="xd_ProgID">
    <vt:lpwstr/>
  </property>
</Properties>
</file>